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28635" windowHeight="15600" tabRatio="825" activeTab="1"/>
  </bookViews>
  <sheets>
    <sheet name="Submitter" sheetId="1" r:id="rId1"/>
    <sheet name="Ballot" sheetId="2" r:id="rId2"/>
    <sheet name="Instructions" sheetId="3" r:id="rId3"/>
    <sheet name="Instructions Cont.." sheetId="4" r:id="rId4"/>
    <sheet name="Format Guidelines" sheetId="5" r:id="rId5"/>
    <sheet name="Co-Chair Guidelines" sheetId="6" r:id="rId6"/>
    <sheet name="CodeReference" sheetId="7" r:id="rId7"/>
    <sheet name="Setup"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1" hidden="1">'Ballot'!$A$2:$AF$218</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'Instructions'!$B$41</definedName>
    <definedName name="Change_Applied" localSheetId="3">'Instructions Cont..'!#REF!</definedName>
    <definedName name="Change_Applied">'Instructions'!$B$36</definedName>
    <definedName name="commentgroup">'Instructions'!$B$29</definedName>
    <definedName name="Comments" localSheetId="3">'Instructions Cont..'!#REF!</definedName>
    <definedName name="Comments">'Instructions'!$B$26</definedName>
    <definedName name="ComTime">'Instructions'!$B$43</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'Instructions'!$B$30</definedName>
    <definedName name="Disposition_Comment" localSheetId="3">'Instructions Cont..'!#REF!</definedName>
    <definedName name="Disposition_Comment">'Instructions'!$B$33</definedName>
    <definedName name="Disposition_Committee" localSheetId="3">'Instructions Cont..'!#REF!</definedName>
    <definedName name="Disposition_Committee">'Instructions'!$B$32</definedName>
    <definedName name="Disposition2">'Instructions Cont..'!$A$2</definedName>
    <definedName name="dispositionstatus">'Setup'!$A$20:$K$20</definedName>
    <definedName name="Dispstat">'Setup'!$A$19</definedName>
    <definedName name="Domain" localSheetId="3">'Instructions Cont..'!#REF!</definedName>
    <definedName name="Domain">'Instructions'!$B$21</definedName>
    <definedName name="Existing_Wording" localSheetId="3">'Instructions Cont..'!#REF!</definedName>
    <definedName name="Existing_Wording">'Instructions'!$B$24</definedName>
    <definedName name="FilterRow">'Ballot'!$3:$3</definedName>
    <definedName name="FirstRow">'Ballot'!$4:$4</definedName>
    <definedName name="For_Against_Abstain" localSheetId="3">'Instructions Cont..'!#REF!</definedName>
    <definedName name="For_Against_Abstain">'Instructions'!$B$35</definedName>
    <definedName name="ID" localSheetId="3">'Instructions Cont..'!#REF!</definedName>
    <definedName name="ID">'Instructions'!$B$42</definedName>
    <definedName name="Identifier" localSheetId="3">'Instructions Cont..'!#REF!</definedName>
    <definedName name="Identifier">'Instructions'!#REF!</definedName>
    <definedName name="IDNumCol">'Ballot'!#REF!</definedName>
    <definedName name="InPerson">'Submitter'!#REF!</definedName>
    <definedName name="InPersReq">'Ballot'!$M$4:$M$181</definedName>
    <definedName name="LastCol">'Ballot'!$AA:$AA</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'Instructions'!$B$40</definedName>
    <definedName name="Ov">'Submitter'!$F$9</definedName>
    <definedName name="OverallVote">'Submitter'!$G$9</definedName>
    <definedName name="OVote">'Setup'!$B$9:$D$9</definedName>
    <definedName name="_xlnm.Print_Area" localSheetId="1">'Ballot'!$B$1:$L$181</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'Instructions'!$B$25</definedName>
    <definedName name="Pubs" localSheetId="3">'Instructions Cont..'!#REF!</definedName>
    <definedName name="Pubs">'Instructions'!$B$22</definedName>
    <definedName name="RecFrom">'Instructions'!$B$44</definedName>
    <definedName name="ReferredTo">'Instructions'!$B$43</definedName>
    <definedName name="Responsibility" localSheetId="3">'Instructions Cont..'!#REF!</definedName>
    <definedName name="Responsibility">'Instructions'!$B$34</definedName>
    <definedName name="ResReq">'Instructions'!$B$27</definedName>
    <definedName name="RilterRow">'Ballot'!$3:$3</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'Instructions'!$B$20</definedName>
    <definedName name="Status">'Instructions'!$B$45</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'Instructions'!$B$38</definedName>
    <definedName name="SubmitterOrganization" localSheetId="3">'Instructions Cont..'!#REF!</definedName>
    <definedName name="SubmitterOrganization">'Instructions'!$B$39</definedName>
    <definedName name="SubstantiveChange" localSheetId="3">'Instructions Cont..'!#REF!</definedName>
    <definedName name="SubstantiveChange">'Instructions'!$B$37</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'Instructions'!$B$23</definedName>
    <definedName name="Vote" localSheetId="3">'Instructions Cont..'!#REF!</definedName>
    <definedName name="Vote">'Instructions'!#REF!</definedName>
    <definedName name="Withdraw" localSheetId="3">'Instructions Cont..'!#REF!</definedName>
    <definedName name="Withdraw">'Instructions'!$B$31</definedName>
  </definedNames>
  <calcPr fullCalcOnLoad="1"/>
</workbook>
</file>

<file path=xl/sharedStrings.xml><?xml version="1.0" encoding="utf-8"?>
<sst xmlns="http://schemas.openxmlformats.org/spreadsheetml/2006/main" count="2187" uniqueCount="1041">
  <si>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u val="single"/>
        <sz val="9"/>
        <rFont val="Arial"/>
        <family val="2"/>
      </rPr>
      <t xml:space="preserve">
</t>
    </r>
    <r>
      <rPr>
        <b/>
        <sz val="9"/>
        <rFont val="Arial"/>
        <family val="2"/>
      </rPr>
      <t>BALLOT WORKSHEET:</t>
    </r>
    <r>
      <rPr>
        <sz val="9"/>
        <rFont val="Arial"/>
        <family val="2"/>
      </rPr>
      <t xml:space="preserve">
Please complete all </t>
    </r>
    <r>
      <rPr>
        <b/>
        <sz val="9"/>
        <rFont val="Arial"/>
        <family val="2"/>
      </rPr>
      <t xml:space="preserve">lavender </t>
    </r>
    <r>
      <rPr>
        <sz val="9"/>
        <rFont val="Arial"/>
        <family val="2"/>
      </rPr>
      <t xml:space="preserve">columns as described below - columns in </t>
    </r>
    <r>
      <rPr>
        <b/>
        <sz val="9"/>
        <rFont val="Arial"/>
        <family val="2"/>
      </rPr>
      <t>turquoise</t>
    </r>
    <r>
      <rPr>
        <sz val="9"/>
        <rFont val="Arial"/>
        <family val="2"/>
      </rPr>
      <t xml:space="preserv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t>
    </r>
    <r>
      <rPr>
        <b/>
        <u val="single"/>
        <sz val="9"/>
        <rFont val="Arial"/>
        <family val="2"/>
      </rPr>
      <t>Resolving a ballot</t>
    </r>
    <r>
      <rPr>
        <sz val="9"/>
        <rFont val="Arial"/>
        <family val="2"/>
      </rPr>
      <t xml:space="preserve">:
Please complete all </t>
    </r>
    <r>
      <rPr>
        <b/>
        <sz val="9"/>
        <rFont val="Arial"/>
        <family val="2"/>
      </rPr>
      <t xml:space="preserve">green </t>
    </r>
    <r>
      <rPr>
        <sz val="9"/>
        <rFont val="Arial"/>
        <family val="2"/>
      </rPr>
      <t xml:space="preserve">columns as described below - columns in blue are for the ballot submitters.
You are required to send resolved ballots back to the ballot submitter, as denoted by the Submitter worksheet.
</t>
    </r>
    <r>
      <rPr>
        <b/>
        <u val="single"/>
        <sz val="9"/>
        <rFont val="Arial"/>
        <family val="2"/>
      </rPr>
      <t>Submitting comments on behalf of another person:</t>
    </r>
    <r>
      <rPr>
        <sz val="9"/>
        <rFont val="Arial"/>
        <family val="2"/>
      </rPr>
      <t xml:space="preserve">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r>
  </si>
  <si>
    <t>Architectural Review Board</t>
  </si>
  <si>
    <t>Pending input from other WG</t>
  </si>
  <si>
    <t>Considered - No action required</t>
  </si>
  <si>
    <t>Considered - Question Answered</t>
  </si>
  <si>
    <t>Ballot WG</t>
  </si>
  <si>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</si>
  <si>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</si>
  <si>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Reason for the Change.  In the case of proposed wording, a note indicating where the changes are in the proposed wording plus a reason would be beneficial for the WG reviewing the ballot.</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</si>
  <si>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</si>
  <si>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</si>
  <si>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</si>
  <si>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</si>
  <si>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</si>
  <si>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</si>
  <si>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</si>
  <si>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In Person Resolution Required?</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</si>
  <si>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</si>
  <si>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</si>
  <si>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</si>
  <si>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</si>
  <si>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Ballot Comment Tracking</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</si>
  <si>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</si>
  <si>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</si>
  <si>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</si>
  <si>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</si>
  <si>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Artifact ID</t>
  </si>
  <si>
    <t>Persuasive</t>
  </si>
  <si>
    <t>Persuasive with mod</t>
  </si>
  <si>
    <t>Not persuasive</t>
  </si>
  <si>
    <t>Not persuasive with mod</t>
  </si>
  <si>
    <t>Not related</t>
  </si>
  <si>
    <t>Considered for future use</t>
  </si>
  <si>
    <t>Pending input from submitter</t>
  </si>
  <si>
    <r>
      <t>Negative Votes:</t>
    </r>
    <r>
      <rPr>
        <sz val="10"/>
        <rFont val="Arial"/>
        <family val="0"/>
      </rPr>
      <t xml:space="preserve">
1. </t>
    </r>
    <r>
      <rPr>
        <sz val="10"/>
        <rFont val="Arial"/>
        <family val="0"/>
      </rPr>
      <t xml:space="preserve">(Neg-Mj)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t>
    </r>
    <r>
      <rPr>
        <b/>
        <u val="single"/>
        <sz val="10"/>
        <rFont val="Arial"/>
        <family val="2"/>
      </rPr>
      <t xml:space="preserve">Affirmative Votes:
</t>
    </r>
    <r>
      <rPr>
        <sz val="10"/>
        <rFont val="Arial"/>
        <family val="0"/>
      </rPr>
      <t xml:space="preserve">3. </t>
    </r>
    <r>
      <rPr>
        <sz val="10"/>
        <rFont val="Arial"/>
        <family val="0"/>
      </rPr>
      <t>(A-S)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r>
  </si>
  <si>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</si>
  <si>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</si>
  <si>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</si>
  <si>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</si>
  <si>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</si>
  <si>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</si>
  <si>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</si>
  <si>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</si>
  <si>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</si>
  <si>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</si>
  <si>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</si>
  <si>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</si>
  <si>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</si>
  <si>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</si>
  <si>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</si>
  <si>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</si>
  <si>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</si>
  <si>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</si>
  <si>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</si>
  <si>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</si>
  <si>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</si>
  <si>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</si>
  <si>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</si>
  <si>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</si>
  <si>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</si>
  <si>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</si>
  <si>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</si>
  <si>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</si>
  <si>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</si>
  <si>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</si>
  <si>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</si>
  <si>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</si>
  <si>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</si>
  <si>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</si>
  <si>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</si>
  <si>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</si>
  <si>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</si>
  <si>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</si>
  <si>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</si>
  <si>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</si>
  <si>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</si>
  <si>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</si>
  <si>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</si>
  <si>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</si>
  <si>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</si>
  <si>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</si>
  <si>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</si>
  <si>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</si>
  <si>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</si>
  <si>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</si>
  <si>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</si>
  <si>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</si>
  <si>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</si>
  <si>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</si>
  <si>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</si>
  <si>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</si>
  <si>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</si>
  <si>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</si>
  <si>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</si>
  <si>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</si>
  <si>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</si>
  <si>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</si>
  <si>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</si>
  <si>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</si>
  <si>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</si>
  <si>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</si>
  <si>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</si>
  <si>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</si>
  <si>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</si>
  <si>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</si>
  <si>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</si>
  <si>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</si>
  <si>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</si>
  <si>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Denote desired changes.</t>
  </si>
  <si>
    <t>Committee Resolution</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</si>
  <si>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</si>
  <si>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</si>
  <si>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</si>
  <si>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</si>
  <si>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</si>
  <si>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</si>
  <si>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</si>
  <si>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</si>
  <si>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</si>
  <si>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</si>
  <si>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</si>
  <si>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</si>
  <si>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</si>
  <si>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</si>
  <si>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</si>
  <si>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</si>
  <si>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</si>
  <si>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</si>
  <si>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</si>
  <si>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</si>
  <si>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</si>
  <si>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</si>
  <si>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</si>
  <si>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</si>
  <si>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</si>
  <si>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</si>
  <si>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</si>
  <si>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</si>
  <si>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</si>
  <si>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</si>
  <si>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This is an identifier used by HL7 Committees.  Please do not alter.</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</si>
  <si>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</si>
  <si>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</si>
  <si>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</si>
  <si>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</si>
  <si>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</si>
  <si>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</si>
  <si>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</si>
  <si>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</si>
  <si>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</si>
  <si>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</si>
  <si>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</si>
  <si>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</si>
  <si>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</si>
  <si>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</si>
  <si>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</si>
  <si>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</si>
  <si>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</si>
  <si>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</si>
  <si>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</si>
  <si>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</si>
  <si>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</si>
  <si>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</si>
  <si>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</si>
  <si>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</si>
  <si>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</si>
  <si>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</si>
  <si>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</si>
  <si>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</si>
  <si>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</si>
  <si>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</si>
  <si>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</si>
  <si>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</si>
  <si>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</si>
  <si>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</si>
  <si>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</si>
  <si>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</si>
  <si>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</si>
  <si>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</si>
  <si>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Enter Ballot Comments (Line Items)</t>
  </si>
  <si>
    <t>Notes</t>
  </si>
  <si>
    <t>Ballot Comment Submission</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</si>
  <si>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</si>
  <si>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</si>
  <si>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</si>
  <si>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</si>
  <si>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</si>
  <si>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</si>
  <si>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</si>
  <si>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</si>
  <si>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</si>
  <si>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</si>
  <si>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</si>
  <si>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</si>
  <si>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</si>
  <si>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</si>
  <si>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</si>
  <si>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</si>
  <si>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</si>
  <si>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</si>
  <si>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</si>
  <si>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HL7 Implementation Guide: S&amp;I Framework Transitions of Care Companion Guide to Consolidated-CDA for Meaningful Use Stage 2, Release 1 - US Realm (1st Informative Ballot) - CDA_SIFRAME_CCG2CCDA_R1_I1_2013SEP</t>
  </si>
  <si>
    <t>StDocs</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</si>
  <si>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ballotter has been convinced by the WG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WG update the disposition as appropriate when the line item is resolved.</t>
    </r>
  </si>
  <si>
    <t>If the Disposition is "Refer", then select the WG that is ultimately responsible for resolving the ballot comment.  Otherwise, leave the column blank.  If the Disposition is "Pending" for action by another WG, select the appropriate WG.</t>
  </si>
  <si>
    <t xml:space="preserve">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  </t>
  </si>
  <si>
    <t>Identifies a specific person in the WG (or disposition WG) that will ensure that any accepted changes are applied to subsequent materials published by the WG (e.g. updating storyboards, updating DMIMs, etc.).</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</si>
  <si>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</si>
  <si>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</si>
  <si>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Use this column to indicate the WG you have referred this ballot comment to.</t>
  </si>
  <si>
    <t>Use this column to indicate the WG from which you have received this ballot comment.</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</si>
  <si>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</si>
  <si>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</si>
  <si>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</si>
  <si>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</si>
  <si>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</si>
  <si>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</si>
  <si>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</si>
  <si>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</si>
  <si>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</si>
  <si>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</si>
  <si>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</si>
  <si>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</si>
  <si>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</si>
  <si>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</si>
  <si>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</si>
  <si>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</si>
  <si>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</si>
  <si>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</si>
  <si>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</si>
  <si>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</si>
  <si>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</si>
  <si>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</si>
  <si>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</si>
  <si>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</si>
  <si>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</si>
  <si>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</si>
  <si>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</si>
  <si>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</si>
  <si>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</si>
  <si>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</si>
  <si>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</si>
  <si>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</si>
  <si>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</si>
  <si>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</si>
  <si>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</si>
  <si>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</si>
  <si>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</si>
  <si>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</si>
  <si>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</si>
  <si>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</si>
  <si>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</si>
  <si>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</si>
  <si>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</si>
  <si>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</si>
  <si>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</si>
  <si>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</si>
  <si>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</si>
  <si>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</si>
  <si>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</si>
  <si>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</si>
  <si>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</si>
  <si>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</si>
  <si>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</si>
  <si>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</si>
  <si>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</si>
  <si>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</si>
  <si>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</si>
  <si>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</si>
  <si>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</si>
  <si>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</si>
  <si>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ArB</t>
  </si>
  <si>
    <t>Attach</t>
  </si>
  <si>
    <t>Attachments</t>
  </si>
  <si>
    <t>Disposition WG</t>
  </si>
  <si>
    <t>ArB,Arden,Attach,BoD,Cardio,CBCC,CCOW,CDS,CG,CIC,CS,Conform,Ed,EHR,EmerCare,FM,GAS,HCD,II,Impl,InM,ITS,Lab,M and M,M and M/ CMETs,MM/ Templates,MM/ Tooling,MedRec,OO,PA,PC,PHER,PM,PS,PSC,RCRIM,RX,Sched,Sec,SOA,StDocs,Templates,Voc</t>
  </si>
  <si>
    <t>May 2013</t>
  </si>
  <si>
    <t>S!Frame CDA</t>
  </si>
  <si>
    <t>2.3 page 15</t>
  </si>
  <si>
    <t>2.4.1 page 17</t>
  </si>
  <si>
    <t>2.4.1 page 18 2nd bullet</t>
  </si>
  <si>
    <t xml:space="preserve">3.1.1 pag 24 </t>
  </si>
  <si>
    <t>3.1.1 pag 25</t>
  </si>
  <si>
    <t>3.3.1 page 30</t>
  </si>
  <si>
    <t xml:space="preserve">Table 1 Unstructured Document </t>
  </si>
  <si>
    <t>last paragraph</t>
  </si>
  <si>
    <t>Requirements Effecting Design</t>
  </si>
  <si>
    <t>Care Planning</t>
  </si>
  <si>
    <t>Observations and Results</t>
  </si>
  <si>
    <t>Considerations</t>
  </si>
  <si>
    <t>A-Q</t>
  </si>
  <si>
    <t>A-S</t>
  </si>
  <si>
    <r>
      <t>**</t>
    </r>
    <r>
      <rPr>
        <i/>
        <sz val="10"/>
        <rFont val="Times New Roman"/>
        <family val="1"/>
      </rPr>
      <t>Use fo MU2 requirements is prohibited.**</t>
    </r>
  </si>
  <si>
    <t>Adherence to the CDA R2 requirement for human-readability allows vendors and providers to create as minimal or robust content to communicate pertinent patient clinical information.</t>
  </si>
  <si>
    <t>Human readability shall not require a sender to transmit a special style sheet along with a CDA document. It must be possible to render all CDA documents with a single style sheet and general-market display tools.</t>
  </si>
  <si>
    <t>For situations where the patient language is unknown or declined to provide, the ability to capture these details within the EHR is required by the 2014 Ed. CEHRT. Allowable representations for the MU2 summary types include null values (e.g., ASKU) or special codes “undetermined” (UND) or “missing” (MIS) from ISO 639-2.</t>
  </si>
  <si>
    <t xml:space="preserve">To support the CDA R2 requirement for human readability, vendors and providers are allowed to create as minimal or robust content as is necessary to communicate the pertinent patient clinical information. </t>
  </si>
  <si>
    <t>The 2014 Ed. CEHRT requires the ability to capture details within the EHR when the patient language is unknown or the patient declined to provide. Allowable representations for the MU2 summary types include null values (e.g., ASKU) or special codes “undetermined” (UND) or “missing” (MIS) from ISO 639-2.</t>
  </si>
  <si>
    <t>Does this prohibition extend to use of CDA in attachments?</t>
  </si>
  <si>
    <t xml:space="preserve">There is something missing and not sure of the logical flow.
How does human readability allow minimal or robust content?
Is the intent create/provide as minimal or robust content as is needed to commiicate clinical information. The suggested wording is still awkward , but I think a little clearer. </t>
  </si>
  <si>
    <t xml:space="preserve">Why do the components of this section not apply to Transition of Care and Referral? They seem relevant and could possible prevent duplication of scheduling or testing. </t>
  </si>
  <si>
    <t>Why do Cogiative and Functional Status not apply to all summaries?</t>
  </si>
  <si>
    <t>The first sentence is awkward.</t>
  </si>
  <si>
    <t>CDA_SIFRAME_CCG2CCDA_R1_I1_2013SEP</t>
  </si>
  <si>
    <t>Appendix A</t>
  </si>
  <si>
    <t>Appendix B</t>
  </si>
  <si>
    <t>2.4.3</t>
  </si>
  <si>
    <t>2.4.4</t>
  </si>
  <si>
    <t>3.1.1</t>
  </si>
  <si>
    <t>3.3.1</t>
  </si>
  <si>
    <t>3.6.1</t>
  </si>
  <si>
    <t>3.7.5</t>
  </si>
  <si>
    <t>3.7.1</t>
  </si>
  <si>
    <t>4.2.1</t>
  </si>
  <si>
    <t>5.4.1</t>
  </si>
  <si>
    <t>5.5.2</t>
  </si>
  <si>
    <t>3.5.1</t>
  </si>
  <si>
    <t>a</t>
  </si>
  <si>
    <t>b</t>
  </si>
  <si>
    <t>Neg-Mi</t>
  </si>
  <si>
    <t>A-T</t>
  </si>
  <si>
    <t>A-C</t>
  </si>
  <si>
    <r>
      <t xml:space="preserve">The guidance is not merely about compliance to regulations and standards, but is envisioned to promote creation of </t>
    </r>
    <r>
      <rPr>
        <sz val="10"/>
        <color indexed="10"/>
        <rFont val="Times New Roman"/>
        <family val="1"/>
      </rPr>
      <t xml:space="preserve">highly functional and usable EHR systems </t>
    </r>
    <r>
      <rPr>
        <sz val="10"/>
        <rFont val="Times New Roman"/>
        <family val="1"/>
      </rPr>
      <t>catering to the needs of clinicians.</t>
    </r>
  </si>
  <si>
    <t>"As detailed in later sections of this guide, achieving MU2 requirements does not rely on the use of a specific template within Consolidated CDA."</t>
  </si>
  <si>
    <t>"In this example, the incomplete Discharge Summary is sent at the time of discharge and a new Discharge Summary is sent communicating that it supersedes the previous version."</t>
  </si>
  <si>
    <t>"These migration considerations are applicable to developers who have certified according to C32 specifications and indicate enhancements to CCDs to achieve MU2 requirements."</t>
  </si>
  <si>
    <t>"Rows containing data requirements included in the Common MU Data Set are bolded and shaded in grey."</t>
  </si>
  <si>
    <t>"Allowable representations for the MU2 summary types include null values (e.g., ASKU) or special codes “undetermined” (UND) or “missing” (MIS) from ISO 639-2."</t>
  </si>
  <si>
    <r>
      <t xml:space="preserve">"Inclusion of medications that have been discontinued is not recommended. </t>
    </r>
    <r>
      <rPr>
        <sz val="10"/>
        <color indexed="10"/>
        <rFont val="Times New Roman"/>
        <family val="1"/>
      </rPr>
      <t>Medications administered during the visit or that were provided during the hospital stay are not included in the reconciled list,</t>
    </r>
    <r>
      <rPr>
        <sz val="10"/>
        <rFont val="Times New Roman"/>
        <family val="1"/>
      </rPr>
      <t xml:space="preserve"> but may be described in the narrative or in a section separate from the reconciled medication list if relevant for continuity of care."</t>
    </r>
  </si>
  <si>
    <t>SHOULD Smoking Status Observation</t>
  </si>
  <si>
    <t>"Smoking Status must use the values and SNOMED CT® codes listed in table 23."</t>
  </si>
  <si>
    <t>Component Of Encompassing Encounter</t>
  </si>
  <si>
    <t>Documentation Of Service Event</t>
  </si>
  <si>
    <t>In the MU2 Data Requirements Column, "Reason for Referral"</t>
  </si>
  <si>
    <t>"Component Of Encompassing Encounter" and "Documentation of Service Event"</t>
  </si>
  <si>
    <t>"Please note that additional data elements were defined by the Transitions of Care Initiative, but have not been included in this document due to insufficient or lack of accurate representation in Consolidated CDA."</t>
  </si>
  <si>
    <t>"A similar approach may be applied to a document type better aligned to the patient care scenario."</t>
  </si>
  <si>
    <t>Remove the entire section 5.4.1</t>
  </si>
  <si>
    <t>"The RFC 4646 specifies how the MU2-required ISO 639-2 alpha-3 codes are used, so it is allowable in Consolidated CDA."</t>
  </si>
  <si>
    <t>Entire section -- not sure why we need this section to be exist. The info should already be in sections 3.x. The guidance in 5.5.2 is not specific to CCD but is generic across any document type. Ideally, 5.5.2 should be eliminated and anything it says that is not in section 3 should be merged. (I plead mea culpa, since I was a co-editor!)</t>
  </si>
  <si>
    <t>"This level of Direct communication eliminates duplicate testing and greatly enhances care efficiency."</t>
  </si>
  <si>
    <t>"but includes all sections indicated as required or optional as part of the document template."</t>
  </si>
  <si>
    <r>
      <t xml:space="preserve">The guidance is not merely about compliance to regulations and standards, but is envisioned to promote creation of </t>
    </r>
    <r>
      <rPr>
        <sz val="10"/>
        <color indexed="10"/>
        <rFont val="Times New Roman"/>
        <family val="1"/>
      </rPr>
      <t>highly functional and usable transition of care documents</t>
    </r>
    <r>
      <rPr>
        <sz val="10"/>
        <rFont val="Times New Roman"/>
        <family val="1"/>
      </rPr>
      <t xml:space="preserve"> catering to the needs of clinicians.</t>
    </r>
  </si>
  <si>
    <t xml:space="preserve">Note that all the templates in this guide refer to Consolidated CDA version 1.1, published in July 2012, as referenced in the ONC certification criteria for Stage 2. Later releases of Consolidated CDA, such as the one balloted in September 2013, have introduced new versions -- labeled "(V2)" -- and in some cases new names, for several templates. However, CDA documents produced using the templates in version 1.1 will continue to be valid for certification and meaningful use purposes. </t>
  </si>
  <si>
    <r>
      <t xml:space="preserve">"As detailed in later sections of this guide, achieving MU2 requirements does not rely on the use of a specific </t>
    </r>
    <r>
      <rPr>
        <sz val="10"/>
        <color indexed="10"/>
        <rFont val="Times New Roman"/>
        <family val="1"/>
      </rPr>
      <t xml:space="preserve">document </t>
    </r>
    <r>
      <rPr>
        <sz val="10"/>
        <rFont val="Times New Roman"/>
        <family val="1"/>
      </rPr>
      <t>template within Consolidated CDA."</t>
    </r>
  </si>
  <si>
    <r>
      <t xml:space="preserve">"In this example, the incomplete Discharge Summary is sent at the time of discharge and a new Discharge Summary is sent </t>
    </r>
    <r>
      <rPr>
        <sz val="10"/>
        <color indexed="10"/>
        <rFont val="Times New Roman"/>
        <family val="1"/>
      </rPr>
      <t xml:space="preserve">later </t>
    </r>
    <r>
      <rPr>
        <sz val="10"/>
        <rFont val="Times New Roman"/>
        <family val="1"/>
      </rPr>
      <t>communicating that it supersedes the previous version."</t>
    </r>
  </si>
  <si>
    <r>
      <t xml:space="preserve">"These migration considerations are applicable to developers who have certified according to </t>
    </r>
    <r>
      <rPr>
        <sz val="10"/>
        <color indexed="10"/>
        <rFont val="Times New Roman"/>
        <family val="1"/>
      </rPr>
      <t xml:space="preserve">HITSP </t>
    </r>
    <r>
      <rPr>
        <sz val="10"/>
        <rFont val="Times New Roman"/>
        <family val="1"/>
      </rPr>
      <t xml:space="preserve">C32 specifications </t>
    </r>
    <r>
      <rPr>
        <sz val="10"/>
        <color indexed="10"/>
        <rFont val="Times New Roman"/>
        <family val="1"/>
      </rPr>
      <t>(which were ONC-required constraints on CCD for MU1)</t>
    </r>
    <r>
      <rPr>
        <sz val="10"/>
        <rFont val="Times New Roman"/>
        <family val="1"/>
      </rPr>
      <t xml:space="preserve"> and indicate enhancements to CCDs to achieve MU2 requirements."</t>
    </r>
  </si>
  <si>
    <t>"Rows containing data requirements included in the Common MU Data Set are bolded"</t>
  </si>
  <si>
    <r>
      <t xml:space="preserve">"Inclusion of medications that have been discontinued is not recommended. </t>
    </r>
    <r>
      <rPr>
        <sz val="10"/>
        <color indexed="10"/>
        <rFont val="Times New Roman"/>
        <family val="1"/>
      </rPr>
      <t>Medications administered during the visit or that were provided during the hospital stay,</t>
    </r>
    <r>
      <rPr>
        <sz val="10"/>
        <color indexed="56"/>
        <rFont val="Times New Roman"/>
        <family val="1"/>
      </rPr>
      <t xml:space="preserve"> </t>
    </r>
    <r>
      <rPr>
        <i/>
        <sz val="10"/>
        <color indexed="56"/>
        <rFont val="Times New Roman"/>
        <family val="1"/>
      </rPr>
      <t>if they are not continued afterwards</t>
    </r>
    <r>
      <rPr>
        <sz val="10"/>
        <color indexed="56"/>
        <rFont val="Times New Roman"/>
        <family val="1"/>
      </rPr>
      <t>,</t>
    </r>
    <r>
      <rPr>
        <sz val="10"/>
        <color indexed="10"/>
        <rFont val="Times New Roman"/>
        <family val="1"/>
      </rPr>
      <t xml:space="preserve"> are not included in the reconciled list,</t>
    </r>
    <r>
      <rPr>
        <sz val="10"/>
        <rFont val="Times New Roman"/>
        <family val="1"/>
      </rPr>
      <t xml:space="preserve"> but may be described in the narrative or in a section separate from the reconciled medication list if relevant for continuity of care."</t>
    </r>
  </si>
  <si>
    <t>SHALL Smoking Status Observation</t>
  </si>
  <si>
    <r>
      <t xml:space="preserve">"Smoking Status must use the values and SNOMED CT® codes listed in </t>
    </r>
    <r>
      <rPr>
        <sz val="10"/>
        <color indexed="10"/>
        <rFont val="Times New Roman"/>
        <family val="1"/>
      </rPr>
      <t>table 26.</t>
    </r>
    <r>
      <rPr>
        <sz val="10"/>
        <rFont val="Times New Roman"/>
        <family val="1"/>
      </rPr>
      <t>"</t>
    </r>
  </si>
  <si>
    <t>componentOf/encompassingEncounter</t>
  </si>
  <si>
    <t>documentationOf/serviceEvent</t>
  </si>
  <si>
    <t>"Reason for Referral (ambulatory setting)"</t>
  </si>
  <si>
    <t>Change throughout the document to "componentOf/encompassingEncounter" and "documentationOf/serviceEvent" respectively</t>
  </si>
  <si>
    <r>
      <t>"Please note that additional data elements were defined by the Transitions of Care Initiative, but have not been included in this document due to insufficient or lack of accurate representation in Consolidated CDA</t>
    </r>
    <r>
      <rPr>
        <sz val="10"/>
        <color indexed="10"/>
        <rFont val="Times New Roman"/>
        <family val="1"/>
      </rPr>
      <t xml:space="preserve"> v1.1, though some have been proposed for Consolidated CDA v2.0</t>
    </r>
    <r>
      <rPr>
        <sz val="10"/>
        <rFont val="Times New Roman"/>
        <family val="1"/>
      </rPr>
      <t>."</t>
    </r>
  </si>
  <si>
    <r>
      <t>"A similar approach may be applied to a document type better aligned to the patient care scenario</t>
    </r>
    <r>
      <rPr>
        <sz val="10"/>
        <color indexed="10"/>
        <rFont val="Times New Roman"/>
        <family val="1"/>
      </rPr>
      <t>, such as a Consultation Note if the encounter was a consultation.</t>
    </r>
    <r>
      <rPr>
        <sz val="10"/>
        <rFont val="Times New Roman"/>
        <family val="1"/>
      </rPr>
      <t>"</t>
    </r>
  </si>
  <si>
    <r>
      <t xml:space="preserve">"Preferred Language must use codes from ISO-639-2 alpha-3 codes </t>
    </r>
    <r>
      <rPr>
        <b/>
        <sz val="10"/>
        <rFont val="Times New Roman"/>
        <family val="1"/>
      </rPr>
      <t>limited to those that also have a corresponding alpha-2 code in ISO 639-1.</t>
    </r>
    <r>
      <rPr>
        <sz val="10"/>
        <rFont val="Times New Roman"/>
        <family val="1"/>
      </rPr>
      <t xml:space="preserve"> Use of codes with both alpha-3 and alpha-2 codes from the Language value set specified in Consolidated CDA meets this requirement."</t>
    </r>
  </si>
  <si>
    <t>Add at the end of the paragraph on Medication Allergies: "Use of either the Medication Brand Name or the Medication Clinical Information value sets specified in Consolidated CDA meets this requirement."</t>
  </si>
  <si>
    <t>Add at the end of the paragraph on Medications: "Use of either the Medication Brand Name or the Medication Clinical Information value sets specified in Consolidated CDA meets this requirement."</t>
  </si>
  <si>
    <r>
      <t xml:space="preserve">"This level of Direct communication </t>
    </r>
    <r>
      <rPr>
        <sz val="10"/>
        <color indexed="10"/>
        <rFont val="Times New Roman"/>
        <family val="1"/>
      </rPr>
      <t xml:space="preserve">can help eliminate </t>
    </r>
    <r>
      <rPr>
        <sz val="10"/>
        <rFont val="Times New Roman"/>
        <family val="1"/>
      </rPr>
      <t>duplicate testing and greatly enhance care efficiency."</t>
    </r>
  </si>
  <si>
    <r>
      <t xml:space="preserve">"but includes all sections indicated as required or optional as part of </t>
    </r>
    <r>
      <rPr>
        <sz val="10"/>
        <color indexed="10"/>
        <rFont val="Times New Roman"/>
        <family val="1"/>
      </rPr>
      <t>any of these eight document templates</t>
    </r>
    <r>
      <rPr>
        <sz val="10"/>
        <rFont val="Times New Roman"/>
        <family val="1"/>
      </rPr>
      <t>."</t>
    </r>
  </si>
  <si>
    <t>The original wording is overstated, because the guide only describes the C-CDA output, and does not make the "EHR system" more functional or usable.</t>
  </si>
  <si>
    <t xml:space="preserve">I suggest adding the proposed wording as a new final paragraph in 2.2. Otherwise people might be confused when the read the new C-CDA v2. </t>
  </si>
  <si>
    <r>
      <t xml:space="preserve">Important to clarify that it does not require specific </t>
    </r>
    <r>
      <rPr>
        <b/>
        <sz val="10"/>
        <rFont val="Times New Roman"/>
        <family val="1"/>
      </rPr>
      <t>document</t>
    </r>
    <r>
      <rPr>
        <sz val="10"/>
        <rFont val="Times New Roman"/>
        <family val="1"/>
      </rPr>
      <t xml:space="preserve"> template. It DOES require certain other templates (section, entry). </t>
    </r>
  </si>
  <si>
    <t>Make it clearer that the two Discharge Summaries are not sent at the same time.</t>
  </si>
  <si>
    <t xml:space="preserve">The term "C32" was not previously explained. </t>
  </si>
  <si>
    <t xml:space="preserve">There does not appear to be any grey shading in the table. I suggest removing "and shaded in grey." </t>
  </si>
  <si>
    <t xml:space="preserve">While this is technically possible, I worry about the ambiguity if both nullFlavor and special codes are allowed. Could it be simplified and more made consistent across vendors by just recommending nullFlavor and not the special ISO 639-2 UND&amp;MIS codes? I seem to recall that there was discussion of this, but don't remember the details. </t>
  </si>
  <si>
    <r>
      <t xml:space="preserve">The existing wording of the red sentence could be misleading in cases where med administered during the visit or stay are actually part of the current reconciled med list. Proposed additional </t>
    </r>
    <r>
      <rPr>
        <sz val="10"/>
        <color indexed="56"/>
        <rFont val="Times New Roman"/>
        <family val="1"/>
      </rPr>
      <t xml:space="preserve">blue italicized wording </t>
    </r>
    <r>
      <rPr>
        <sz val="10"/>
        <rFont val="Times New Roman"/>
        <family val="1"/>
      </rPr>
      <t xml:space="preserve">clarifies that. </t>
    </r>
  </si>
  <si>
    <t>I believe that the Smoking Status Observation entry must be SHALL, in order to capture the MU2-required value set in Table 26 (=Table 294 in CCDA)</t>
  </si>
  <si>
    <t xml:space="preserve">The text refers to the wrong table number. Should be 26. </t>
  </si>
  <si>
    <t>Change spelling in the table on p.45 to match how it's specified in CCDA</t>
  </si>
  <si>
    <t>Add parenthesis, because the requirement is only in MU2 for Eps (ambulatory)</t>
  </si>
  <si>
    <t>Change to match CCDA wording</t>
  </si>
  <si>
    <t>The missing elements have been a major focus of discussion and have been added to the CCDA 2.0 being balloted. I realize we don't need to continually reference a future CCDA, but thought it helpful here because there has been a lot of community interest in some of these, especially nutrition.</t>
  </si>
  <si>
    <t xml:space="preserve">"better aligned to the patient care scenario" was unclear without an example. </t>
  </si>
  <si>
    <t>This section is redundant with the more detailed descriptions for these header elements already provided in section 3 (pages 27-30). However, see Proposed Wording for one phrase to add to Preferred Language in 3.3.1</t>
  </si>
  <si>
    <t>The proposed wording has been taken from 5.4.1 (a section I suggested deleting). It is more precise than the existing wording in 3.3.1.</t>
  </si>
  <si>
    <t>This would just streamline the document and make it unnecessary to read essentially the same guidance twice. See my next two suggestions to incorporate guidance from 5.5.2 into sections 3.5.1 and 3.6.1</t>
  </si>
  <si>
    <t>This suggestion is conditional upon elimination of section 5.5.2 and moving any unique info from 5.5.2 into the corresponding paragraph in section 3.x</t>
  </si>
  <si>
    <t>I like this Appendix, as it really explains the clinical rationale, not just technical conformance</t>
  </si>
  <si>
    <t>Avoid hyperbole. The communication can't actually eliminate duplicate testing. A clinician has to make their own decision about testing</t>
  </si>
  <si>
    <t>The existing wording sounded like it was referring to only one document template rather than all 8 collectively</t>
  </si>
  <si>
    <t>3.5.1 Considerations</t>
  </si>
  <si>
    <t>Medication allergies</t>
  </si>
  <si>
    <t>Medication and Immunizations</t>
  </si>
  <si>
    <t>are adverse event and reactions to medications are being captured?</t>
  </si>
  <si>
    <t>Does the medication allergy include medication brand name?</t>
  </si>
  <si>
    <t xml:space="preserve">Current medications and immunizations are explicitly mentioned.  What about the capture of relevant medical device information?  If included, we would ask that all device information be modeled after device attributes contained in the CPM, SPL r5 and modeled in the RIM.  FDA has modeled the device data in HL7 after the requirements of the Unique Device Identification (UDI) rule and associated database, Global Unique Device Identification Database (GUDID).  </t>
  </si>
  <si>
    <t>All - footer</t>
  </si>
  <si>
    <t>All</t>
  </si>
  <si>
    <t>Figure 1</t>
  </si>
  <si>
    <t>Figure 4</t>
  </si>
  <si>
    <t>2.4.2</t>
  </si>
  <si>
    <t>Appendix C</t>
  </si>
  <si>
    <t>3.2.1</t>
  </si>
  <si>
    <t>Table 5-7</t>
  </si>
  <si>
    <t>Table 8 and beyond</t>
  </si>
  <si>
    <t>Table 8</t>
  </si>
  <si>
    <t>Table 9</t>
  </si>
  <si>
    <t>Throughout</t>
  </si>
  <si>
    <t>Table 15</t>
  </si>
  <si>
    <t>Table 28</t>
  </si>
  <si>
    <t>Table 41</t>
  </si>
  <si>
    <t>Table 42</t>
  </si>
  <si>
    <t>6.2.2</t>
  </si>
  <si>
    <t>Neg-Mj</t>
  </si>
  <si>
    <t>ToC_CCDA_CCD_CompGuideSample_FullXML_v01a.docx</t>
  </si>
  <si>
    <t>All artifacts match the July 2012 release of C-CDA</t>
  </si>
  <si>
    <t>HL7 IG: S&amp;I FW Trans of Care Comp Guide to C-CDA for MU ST2, R.1 – US Realm</t>
  </si>
  <si>
    <t>1.5 Requisite Knowledge; 2.2 Template-Driven Approach</t>
  </si>
  <si>
    <t>Data value - 'described by data type'</t>
  </si>
  <si>
    <t>Word suggested edits are embedded in the image under classCode and moodCode</t>
  </si>
  <si>
    <t>"Templates are declared at the document, section, and entry level of CDA documents"</t>
  </si>
  <si>
    <t>None</t>
  </si>
  <si>
    <t>Templates are designed to create standardized clinical documents that are specifically intended to support clinical workflows in various use cases.</t>
  </si>
  <si>
    <t>For example, the Continuity of Care Document (CCD) template contains patient summary data defined by the ASTM Continuity of Care Record (CCR) represented in the CDA XML format.</t>
  </si>
  <si>
    <t>Templates are available in different types that reflect levels of a CDA document. Starting at the top of a document, the header template...</t>
  </si>
  <si>
    <t>The Section-level templates revolve around a common clinical concept, such as Procedures or Encounters.</t>
  </si>
  <si>
    <t>Vocabulary requirements imposed by MU2 are intended to increase semantic interoperability</t>
  </si>
  <si>
    <t>Within Consolidated CDA, templates nearly all templates allow additional content and are described as open templates.</t>
  </si>
  <si>
    <t>Template identifiers (template IDs) assert conformance</t>
  </si>
  <si>
    <t>To make it easier to navigate the document, the Consolidated CDA implementation guide is organized into four main chapters</t>
  </si>
  <si>
    <t>As detailed in later sections of this guide, achieving MU2 requirements does not rely on the use of a specific template within Consolidated CDA.</t>
  </si>
  <si>
    <t>Contains Defined Set of Section Templates Based on Clinical Work Flow</t>
  </si>
  <si>
    <t>languageCommuncation</t>
  </si>
  <si>
    <t>CDA documents are not "one size fits all”, but should be used wherever possible to increase the efficiency of care transitions.</t>
  </si>
  <si>
    <t>Principles in Practice: When sending multiple documents for a care transition, it is not necessary to include duplicate information in each of the documents (assuming the information is not required by each document used). For example, if a medication list was sent in a CCD, and an Operative Note and DIR are also sent to inform the receiving provider, there is no reason to include the medication list for MU2 requirements in more than one of the documents. In this example, the CCD would satisfy the MU2 requirements since the medications section is included in the template, and the additional documents would fulfill other needs of this particular care transition.</t>
  </si>
  <si>
    <t>For example, a sending provider creates a CCD summarizing the current encounter, but also needs to attach a CCD generated several months ago that contains relevant information for continuity of care purposes. To clearly communicate the intent and relevance of the documents, it is recommended to send them separately.</t>
  </si>
  <si>
    <t>When the information is available to complete the document, a new document with a new object identifier (OID) is created and marked to communicate that it supersedes the previous version of the document.</t>
  </si>
  <si>
    <t>Explicit codes for no known information, such as "no known allergies" within an Allergy Observation, are not recommended within Consolidated CDA. Rather, a negation indicator is to be used on the act along with a text description along with a code indicating the data that has no value.</t>
  </si>
  <si>
    <t>The Consolidated CDA implementation guide did not exist at the time Meaningful Use Stage 1 (MU1) was released, but has since defined a harmonized CCD specification to streamline MU1 implementations.</t>
  </si>
  <si>
    <t>Please fix gap between paragraph and bullets</t>
  </si>
  <si>
    <t>Copying a blog post into an HL7 standard is inappropriate.</t>
  </si>
  <si>
    <t>The summary types do not equate to a specific CDA document or purpose, they are simply a collection of data requirements to be included for an MU2 objective.</t>
  </si>
  <si>
    <t>Table 2</t>
  </si>
  <si>
    <t>Common MU Data Set - bolded/grey</t>
  </si>
  <si>
    <t>Patient information link</t>
  </si>
  <si>
    <t>Table 3 - links</t>
  </si>
  <si>
    <t>Care team member who generates content contained in the document.</t>
  </si>
  <si>
    <t>Care team member who the document is intended for.</t>
  </si>
  <si>
    <t>Generally, service events, such as procedures, occur as part of a clinical encounter associated with a visit or hospitalization. For example, a patient may be referred by a general surgeon to a surgical specialist in an outpatient surgery center for a specific procedure. In this example, the general surgeon who referred the patient is associated with the clinical encounter that represents the setting during which the procedure occurred. The surgical specialist is then associated with the procedure, or service event, that happened as part of the clinical encounter and is listed as a performer in the documentationOf/serviceEvent header element. Within the document detailing the procedure, these care team members would be captured as participants in distinct header elements associated with the clinical encounter from which the patient was referred or the procedure service event that transpired.</t>
  </si>
  <si>
    <t>Within CDA, care team members are represented as participants in elements of the document header associated with the patient, the clinical encounter and/or service event detailed in the document, and the document itself.</t>
  </si>
  <si>
    <t>Care team members, including providers, are participants in the care of a patient.</t>
  </si>
  <si>
    <t>Please review table heading fonts -- they appear to be different sizes.</t>
  </si>
  <si>
    <t>The Consolidated CDA implementation guide includes specific guidance on participants for each document, with example participant scenarios provided in Chapter 3.7.1.5.</t>
  </si>
  <si>
    <t>Dates and locations for visits and hospitalizations are captured as the clinical encounter setting detailed within the componentOf/encompassingEncounter header element.</t>
  </si>
  <si>
    <t>Location of Visit or Hospitalization and Date of Visit or Admission and Discharge</t>
  </si>
  <si>
    <t>Descriptions of select elements are provided in [brackets] and elements representing MU2 data requirements are shaded in red.</t>
  </si>
  <si>
    <t>healthcareFacility (red)</t>
  </si>
  <si>
    <t>documentationOf/serviceEvent
SHALL effectiveTime [date of visit or hospitalization]
SHALL low [admission date]
high [discharge date]</t>
  </si>
  <si>
    <t>N/A</t>
  </si>
  <si>
    <t>Patient Preferred Language
Consolidated CDA specifies RFC 4646 for the language value set. RFC 4646, which is maintained by The Internet Society, describes the structure, content, construction, and semantics of language tags. The RFC 4646 specifies how the MU2-required ISO 639-2 alpha-3 codes are used, so it is allowable in....</t>
  </si>
  <si>
    <t>Patient Race and Ethnicity</t>
  </si>
  <si>
    <t>XML examples of ToC consensus recommended sections are available in the Companion Guide XML Examples file.</t>
  </si>
  <si>
    <t>Problem with coded entries required</t>
  </si>
  <si>
    <t>Medications administered during the visit or that were provided during the hospital stay are not included in the reconciled list, but may be described in the narrative or in a section separate from the reconciled medication list if relevant for continuity of care.</t>
  </si>
  <si>
    <t>Immunizations Section Structure</t>
  </si>
  <si>
    <t>Smoking Status</t>
  </si>
  <si>
    <t>Smoking Status Observation (2.16.840.1.113883.10.22.4.78)</t>
  </si>
  <si>
    <t>Consolidated CDA and MU2 Requirements ......</t>
  </si>
  <si>
    <t>Did you consider putting document alignment to MU2 requirements prior to the detailed data elements?</t>
  </si>
  <si>
    <t>Consolidated CDA and MU2 Requirements</t>
  </si>
  <si>
    <t>For the recommended approach, MU2 data requirements were not classified as either A or B priority elements and were treated as required for exchanges.</t>
  </si>
  <si>
    <t>documentationOf/serviceEvent
  SHALL effectiveTime [date of visit or hospitalization]</t>
  </si>
  <si>
    <t>Red highlight: MAY sdtc:raceCode.</t>
  </si>
  <si>
    <t>Any sections included in the approach that are additional to the document template are written in italics.</t>
  </si>
  <si>
    <t>The ToC Initiative also defined data elements that are typically captured in CDA sections outside the scope of the CCD document. The following guidance describes the sections that may be captured as part of additional documents sent with the CCD upon a care transition as appropriate to the clinical scenario.</t>
  </si>
  <si>
    <t>Lantana Consulting Group Quick Start Guides: Quick Start Guides support implementers working with simple CDA documents and address fundamental concepts including the CDA</t>
  </si>
  <si>
    <t>CDA Academy: Offered by the Lantana Group, the CDA Academy offers the only comprehensive CDA training in the U.S. The curriculum combines lecture with practical, hands-on exercises and extensive opportunities to interact with instructors, innovators and practitioners in and out of the classroom. All instructors are experienced CDA innovators and implementers who helped create the standards.
CDA Academy: http://www.cdaacademy.com/index.php</t>
  </si>
  <si>
    <t>Update all artifacts to account for errata reviewed and disposed of on the HL7 dstu comments web page.</t>
  </si>
  <si>
    <t>S&amp;I C-CDA MU2 Companion Guide R1.1</t>
  </si>
  <si>
    <t>1.5 Requisite Knowledge</t>
  </si>
  <si>
    <t>use effectiveTime or code element with proper example.</t>
  </si>
  <si>
    <t>Remove auto correctoin and re-paste figure</t>
  </si>
  <si>
    <t>Conformance to templates are asserted at the…</t>
  </si>
  <si>
    <t>Add description of reusable data type templates, for example US Realm Address</t>
  </si>
  <si>
    <t>Document-level templates define the content for clinical documents to meet a particular use case.</t>
  </si>
  <si>
    <t>Strike</t>
  </si>
  <si>
    <t>Starting at the top of C-CDA DSTU, the US-Realm header template...</t>
  </si>
  <si>
    <t>Update revolve to contain, or group.</t>
  </si>
  <si>
    <t>Vocabulary requirements imposed by MU2 increase semantic interoperability</t>
  </si>
  <si>
    <t>Within Consolidated CDA, all but XX templates are open templates, which mean they allow additional content.</t>
  </si>
  <si>
    <t>The presence of template identifiers (templateId) assert…</t>
  </si>
  <si>
    <t>Update to describe the errata package.</t>
  </si>
  <si>
    <t>As detailed in later sections of this guide, achieving MU2 requirements does not rely on the use of a specific document-level template within Consolidated CDA.</t>
  </si>
  <si>
    <t>&lt;update&gt;</t>
  </si>
  <si>
    <t>Add guidance on the requirement to use the alpha-3 codes of ISO 639-2 with reference to languageCommunication element.</t>
  </si>
  <si>
    <t xml:space="preserve">All MU references point to C-CDA. </t>
  </si>
  <si>
    <t>How did you decide on this principle in practice?</t>
  </si>
  <si>
    <t>How did you decide against including all pertinent information in a single document?</t>
  </si>
  <si>
    <t>Add guidance on use of relatedDocument or strike</t>
  </si>
  <si>
    <t>negating the act is inappropriate.</t>
  </si>
  <si>
    <t>The Consolidated CDA implementation guide did not exist at the time Meaningful Use Stage 1 (MU1) was released, but has since defined a harmonized CCD specification to streamline MU2 implementations.</t>
  </si>
  <si>
    <t>Use Keith's post as guidance, and write directions on how to transition from MU1 to MU2 OR remove.</t>
  </si>
  <si>
    <t xml:space="preserve">Add to executive summary. </t>
  </si>
  <si>
    <t>Fix table formatting</t>
  </si>
  <si>
    <t>Add table directly from ONC final rule and then separate out these items. The bold/shade is not obvious.</t>
  </si>
  <si>
    <t>Care team member(s) and/or machines that authored the document.</t>
  </si>
  <si>
    <t>Care team members who should receive a copy of the document</t>
  </si>
  <si>
    <t>Please consider breaking up or striking.</t>
  </si>
  <si>
    <t xml:space="preserve">Add CMS definition of Care Team: 
we mean for providers to indicate the names and contact information for any other health care professionals known to the EP. This could include
referring providers, receiving providers, or any other provider inside or outside the EP's practice
that provides care to the patient. We are amending the language for this required element to
"Any known care team members."
</t>
  </si>
  <si>
    <t>The Consolidated CDA implementation guide includes  example participant scenarios for a procedure note in Chapter 3.7.1.5.</t>
  </si>
  <si>
    <t>documentationOf/
serviceEvent/
performer</t>
  </si>
  <si>
    <t>When the document is about a single visit….</t>
  </si>
  <si>
    <t>Move under 3.2.2</t>
  </si>
  <si>
    <t>Please add CONF #s and binding</t>
  </si>
  <si>
    <t>healthcareFacility (red) + additional sub elements</t>
  </si>
  <si>
    <t>Strike.</t>
  </si>
  <si>
    <t>Please make the implications of this clear.</t>
  </si>
  <si>
    <t>Please update based on ONC guidance</t>
  </si>
  <si>
    <t>Remove repeated text or put name of specific XML file in each section</t>
  </si>
  <si>
    <t>Did you consider recommending the medications administered section?</t>
  </si>
  <si>
    <t>Remove or clarify intent of tables with title 'section structure'</t>
  </si>
  <si>
    <t>Add note that the value set is broader than C-CDA</t>
  </si>
  <si>
    <t>Add indicator that Smoking Status Observation (2.16.840.1.113883.10.22.4.78) is required.</t>
  </si>
  <si>
    <t>Remove the tables, and place references to the appendix.</t>
  </si>
  <si>
    <t>Make as a bullet above, and name priority 'required', or A, and bump everything else down a level.</t>
  </si>
  <si>
    <t>Strike entire section, or move to appendix.</t>
  </si>
  <si>
    <t>Did the authors intentionally leave change-tracking in this document? Please remove or add explanation.</t>
  </si>
  <si>
    <t>The NIST, and SITE.env, validators include the latest errata. These guides must be updated to include these errata.</t>
  </si>
  <si>
    <t>There are several page breaks where a heading is on one page, and the content on the next. Please review the entire guide to remove awkward page breaks.</t>
  </si>
  <si>
    <t xml:space="preserve">A 'data type' doesn't define what goes inside the observation class the RIM/CDA RMIM does.  </t>
  </si>
  <si>
    <t>I submitted a similar comment on the C-CDA ballot - coordinate the updated text</t>
  </si>
  <si>
    <t>This is no longer true, CCD 1.1 extends the CCR.</t>
  </si>
  <si>
    <t>Add example  - SNOMED for problems.</t>
  </si>
  <si>
    <t>All implementers should download the latest IG which includes errata applied to the guide. MU2 certification is based on this errata package.</t>
  </si>
  <si>
    <t>Provide specific example by referencing CCD or another document type. The current figure is difficult to follow.</t>
  </si>
  <si>
    <t xml:space="preserve">How did you determine the "principles in practice" in this section?
</t>
  </si>
  <si>
    <t>error from NIST validator: Mu2consol Patient SHOULD contain zero or more [0..*] languageCommunication, where its type is Language Communication languageCommunication SHALL contain exactly one [1..1] languageCode, where the @code SHALL be selected from the set of alpha-3 codes of ISO 639-2 that are in ISO 639-1.
/ClinicalDocument/recordTarget/patientRole/patient/languageCommunication
org.openhealthtools.mdht.uml.cda.mu2consol</t>
  </si>
  <si>
    <t>What is meant by this sentence?</t>
  </si>
  <si>
    <t>This implies generating a new OID is all that is needed to replace a prior version of a CDA document, which is not correct.</t>
  </si>
  <si>
    <t>Please present a proposal for no known allergies for SDWG to include in C-CDA. As currently written, this is incorrect.</t>
  </si>
  <si>
    <t>Did you mean to state this will streamline MU2 implementations.</t>
  </si>
  <si>
    <t>The row with "170.314(e)(1)- View, Download, and Transmit to a 3rd Party" includes a different color cell outline, blue instead of grey.</t>
  </si>
  <si>
    <t>Link is broken.</t>
  </si>
  <si>
    <t>Add links from all the MU2 data elements to the appropriate sections.</t>
  </si>
  <si>
    <t>If it remains, did you considered marking the general surgeon as a referring provider rather than an encounter provider.</t>
  </si>
  <si>
    <t xml:space="preserve">Participants are associated with the document, actions related to the document, sections, and entries. 
It is inaccurate to state the participants are associated with the patient.
</t>
  </si>
  <si>
    <t>Please align the XPATH in table 4 and table 5-7.</t>
  </si>
  <si>
    <t>Please make it clear the  encompassingEncounter provides the encounter context for the entire document -- other encounters are listed in the encounters section.</t>
  </si>
  <si>
    <t>Throughout this document, the use of red to indicate MU required sections and the corresponding mapping to the MDHT/NIST validator is unclear. A unique identifier should be applied to every rule, and the validators provided by ONC should reference the item being validated.</t>
  </si>
  <si>
    <t>It is unclear what is required underneath the healthcare facility element.</t>
  </si>
  <si>
    <t xml:space="preserve">Per CDA: "This serviceEvent class represents the main Act, such as a colonoscopy or an appendectomy, being documented."
The recommendation on where to put admission date/discharge date is inconsistent within this document. Please fix.
</t>
  </si>
  <si>
    <t>I consider this document a bridge between the ONC/CMS rules and C-CDA. I strongly recommend reformatting this guide to make the pathway more clear. 
One suggestion would be to develop a pattern: 
  a) ONC/CMS reference.
  b) C-CDA reference (including section of guide and CONF #).
  c) If necessary, additional constraint as result of ONC/CMS reference to C-CDA.
The provided spreadsheet contains much of this information, but isn't referenced in the companion guide until page 52!</t>
  </si>
  <si>
    <t>See: http://forum.sitenv.org/viewtopic.php?f=16&amp;t=36</t>
  </si>
  <si>
    <t>see: http://forum.sitenv.org/viewtopic.php?f=16&amp;t=23</t>
  </si>
  <si>
    <t xml:space="preserve">Please document how implementers will flag a problem as the encounter diagnosis. Consider the Encounter Diagnosis template in C-CDA.
</t>
  </si>
  <si>
    <t>There are several tables in the guide with the heading 'section structure'. These appear to be a repeat of C-CDA constraints, but there is not a description in the introduction describing the relationship. Remove tables or indicate in introduction, and table title, that these are repeat of C-CDA constraints.</t>
  </si>
  <si>
    <t>Check table of contents font</t>
  </si>
  <si>
    <t>The sections titled "MU2 Goodness of Fit Assessment: &lt;documentType&gt;" are very helpful. I recommend removing the tables (moving to Appendix) and highlighting these sections.</t>
  </si>
  <si>
    <t>The date of hospitalization should be recorded in the encompassingEncounter NOT the serviceEvent.</t>
  </si>
  <si>
    <t>Please reformat these tables to provide an identifier to each MU rule, and description of the constraints. I find it confusing to read 'MAY' with red highlighting as required. Additionally, for race, MU specifies different vocabulary then C-CDA, and this is not clear in the table.</t>
  </si>
  <si>
    <t>Please use an alternative method to identify add-on constraints -- new column, footnote, or an anchor that provides direct link to definition.</t>
  </si>
  <si>
    <t>These additions were not vetted with HL7 SDWG.</t>
  </si>
  <si>
    <t>These guides are very old and I fear will cause more harm than good at this stage.</t>
  </si>
  <si>
    <t>I recommend only including HL7 sponsored training or allow other members to submit their training offerings.</t>
  </si>
  <si>
    <t>My friend Sherry</t>
  </si>
  <si>
    <t>3.4.4</t>
  </si>
  <si>
    <t>The structure of the Discharge Instructions section, as specified in Chapter 4.23 of the Consolidated CDA implementation guide, consists of a narrative block and does not specify any entries.</t>
  </si>
  <si>
    <t xml:space="preserve">"...Consistent with the MU2 requirement for the inclusion of medications or medications administered during the visit,…" and "...Medications administered during the visit or that were provided during the hospital stay are not included in the reconciled list, but may be described in the narrative or in a section separate from the reconciled medication list if relevant for continuity of care. Note that MU2 explicitly requires medications administered during the visit for the Clinical Summary (EP only)." </t>
  </si>
  <si>
    <t>Medication Activity (2.16.840.1.113883.10.20.22.4.16)
o Drug Vehicle (2.16.840.1.113883.10.20.22.4.24)
o Medication Information (2.16.840.1.113883.10.20.22.4.23)</t>
  </si>
  <si>
    <t>This category captures MU2 requirements pertaining to observations and results and the Consolidated CDA section(s) that meet the requirement for an MU2 Objective. XML examples of ToC consensus recommended sections are available in the Companion Guide XML Examples file.</t>
  </si>
  <si>
    <t>Table 37</t>
  </si>
  <si>
    <t xml:space="preserve">Medication Activity (2.16.840.1.113883.10.20.22.4.16)
</t>
  </si>
  <si>
    <t>This section is an example where the lack of information is a cause for difficulty.   While I think there is value in allowing different interpretations, it also leads to some confusion.  The original C-CDA guide simply sayd "The Hospital Discharge Instructions section records instructions at discharge." on page 239.  There was disagreement in our case about how detailed that should be and whether this should specifically be exactly the material that was handed to a patient at discharge.  Since this is an implementation guide, my plea is for more guidance.  We have only one sentence and one or two government created examples.   Perhaps the guide could say that this is not meant to be a reprint of any discharge instructions that were handed to the patient (or that it is, since both options seem feasible).</t>
  </si>
  <si>
    <t>Here is what the C-CDA guide says for the Medication Section 4.3.3 "The Medications section defines a patient's current medications and pertinent medication history. At a minimum, the currently active medications are to be listed, with an entire medication history as an option. The section may also include a patient's prescription and dispense history.".  I challenge anyone to put up the wording from this guide against the C-CDA description and make any sense at all of it.  Medications administered during the visit should.. or should not ... be included depending on whether the is for an EP visit or perhaps if it is considered pertinent?  This companion guide has introduced "reconciled list" into the mix of phrases.  The companion guide makes all these statements and then simply lists four different medication sections underneath.  But some of these statements may not be relevant for all the sections (e.g. the reconciled list is a possible example).</t>
  </si>
  <si>
    <t>I picked one of the four sections because I don't understand why Drug Vehicle is called out in the examples.  I don't see how it is more or less relevant than indication for example, which is not called out.  Drug Vehicle happens also to be information that is not generally available from the drug information vendor that we use. Is there even considered to be a drug vehicle for drugs like tablets or capsule or is this only relevant for drugs supplied in IV, Vial or some other form where they are suspended in liquid?  I was unable to find a definition here for the non-pharmacist to explain what was meant in the original C-CDA IG.  The companion guide seems like an ideal place to clarify this but it provides no further information.</t>
  </si>
  <si>
    <t>Although people who work with and in hospital systems think of "results" as inclusive of observations for diagnostic procedures (imaging) the writers of C-CDA and of this Companion Guide have roundly ignored that.  It is not clear to me if they are teaching us something by excluding this information or if they simply didn't think to include it!  All examples for Results show lab data only.   Is it correct to say that the C-CDA specification assumes that any type of result that is not lab data is recorded simply as a procedure and the result text should not be included in a C-CDA (except in the Imaging document)?</t>
  </si>
  <si>
    <t>What is the significance of the "Payers" section being listed under the MU2 Data Requirement for medications?</t>
  </si>
  <si>
    <t>An overall comment that many sections as described in the C-CDA implementation guide have fuzzy descriptions.  The words "pertinent" and "relevant" are used in sections such as problems, immunizations, medications and allergies.  This companion guide had provided some explanation for immunization but it is still not clear exactly what is meant in those cases.  Is it supposed be to be determined by the author?  When the system is the author this is not possible.  Again I recognize that this is nice because systems can interpret those in different ways, but that is also the problem.  One system may decide that all problems are relevant and overwhelm us with every minor problem the patient ever reported.  Maybe an answer would be to talk about the context of pertinence/relevance.  If we understood that each document is created for a specific purpose - e.g. the transition of care to someone else- that might help inform the decision about what is pertinent in that case.  The guide could at least have a mini discussion of the problem for future reference.</t>
  </si>
  <si>
    <t>3.4.1</t>
  </si>
  <si>
    <t>The CDA schema is an Extensible 
Markup Language (XML) for clinical documents. Within the CDA schema, the RIM defines the data 
elements and attributes in the fields. Field values within the statements are described by data types 
such as date, person name, or formatted text.</t>
  </si>
  <si>
    <t>Within the CDA schema, the RIM defines the data 
elements and attributes in the fields.</t>
  </si>
  <si>
    <t>Field values within the statements are described by data types 
such as date, person name, or formatted text.</t>
  </si>
  <si>
    <t>Templates capture specific uses and can represent...</t>
  </si>
  <si>
    <t>"section-level template" vs "section template"</t>
  </si>
  <si>
    <t>Within Consolidated CDA, templates nearly all templates allow additional 
content and are described as open templates.</t>
  </si>
  <si>
    <t>Consolidated-CDA/C-CDA</t>
  </si>
  <si>
    <t>Medications are to be coded using RxNorm, a standardized nomenclature for clinical drugs produced by the United States National Library of Medicine, August 6, 2012 Release.</t>
  </si>
  <si>
    <t>Coded data types are represented through concepts from both HL7 or external vocabularies, such as SNOMED® or LOINC®.</t>
  </si>
  <si>
    <t>CDA templates to capture unstructured data for content, such as diagnostic images, EKGs, or dictated documents, might not be an ideal option.</t>
  </si>
  <si>
    <t>“In our proposed rule we went further and said that if the provider does not have the information available to populate one or more of the fields listed, either because they can be excluded from recording such information (for example, vital signs) or because there is no information to record (for example, laboratory tests), the provider may leave the field(s) blank. The only exception to this is the problem list, medication list, and medication allergy list”.</t>
  </si>
  <si>
    <t>In other words, problems, medications, and medication allergies cannot simply be “left blank”, but must include the section and a null value describing the unknown data.</t>
  </si>
  <si>
    <t>The CDA schema is an Extensible Markup Language (XML) Schema that describes the structure of a clinical document</t>
  </si>
  <si>
    <t>Within the CDA schema, RIM constructs define the elements and attributes allowed in a CDA XML instance. 
(** or something along those lines... **).</t>
  </si>
  <si>
    <t>HL7 R1 data types such as date, person name or formatted text are used to define the meaning of the data value of an element or attribute.</t>
  </si>
  <si>
    <t>Templates describe specific concepts by narrowing the scope of a more generic model for a given use case or implementation.  Templates can represent…</t>
  </si>
  <si>
    <t>Within Consolidated CDA, nearly all templates allow additional 
content and are described as open templates.</t>
  </si>
  <si>
    <t>Consolidated-CDA v1.1/C-CDA v1.1</t>
  </si>
  <si>
    <t xml:space="preserve">In instances where the diagnostic test pending is a laboratory test, the use of LOINC®  vocabulary is required for MU2 compliance. </t>
  </si>
  <si>
    <t>Medications and medications administered are to be coded using RxNorm, a standardized nomenclature for clinical drugs produced by the United States National Library of Medicine, August 6, 2012 Release.</t>
  </si>
  <si>
    <t>Coded data types are represented through concepts from either HL7 or external vocabularies, such as SNOMED® or LOINC®.</t>
  </si>
  <si>
    <t>In other words, problems, medications, and medication allergies cannot simply be “left blank” in Transition of Care/Referral Summaries, but must include the section and a null value describing the unknown data.</t>
  </si>
  <si>
    <t>Sentence doesn’t make sense.</t>
  </si>
  <si>
    <t>What are "the fields"?</t>
  </si>
  <si>
    <t>What are "statements"?  "Field values within statements"? I find this confusing and not really sure what it's trying to say.
There aren't actually data types called "date" or "formatted text" BTW.
As far as I can tell,we are still talking about the CDA Schema here, so it is apporpriate to keep to the language of Schema (i.e. element / attribute).
Have tried to rework wording.</t>
  </si>
  <si>
    <t>Doesn’t really say anything..</t>
  </si>
  <si>
    <t>Need to pick one way of saying this. I actually think that every where entry template or section template or document template is mentioned, it should be "entry-level" or "section-level" or "document-level".
Also, none of the words should be capitalized unless they are at the beginning of a sentence.</t>
  </si>
  <si>
    <t>Extra word</t>
  </si>
  <si>
    <t>Section 1.3 describes the applicable version of C-CDA, but recommend updating references to indicate the version of C-CDA required for Stage 2 and distinguish from other releases</t>
  </si>
  <si>
    <t xml:space="preserve">Under 'considerations' for diagnositic tests pending, indicate requirement to use LOINC v2.40 for pending lab tests to reflect ONC FAQ issued 12/7/12. Should also be updated in sections 4.2.1, 4.2.2, 4.2.3, 4.2.4 ('other considerations') and 5.5.2 as well as the mapping spreadsheet. </t>
  </si>
  <si>
    <t>Under 'considerations' for medications, include medications administered for requirement to use RxNorm 8/6/12 release to reflect ONC FAQ issued 12/7/12. Should also be updated in sections 4.2.1, 4.2.2, 4.2.3, 4.2.4 ('other considerations') and 5.5.2 as well as the mapping spreadsheet.</t>
  </si>
  <si>
    <t>Grammar</t>
  </si>
  <si>
    <t>Suggest expounding with reasons 'why or why not' or removing the sentence to keep the message clear.</t>
  </si>
  <si>
    <t>This quote is specific to the Transition of Care/Referral Summary req, but similar statements are included for Clinical Summary, etc. Suggest prefacing the quote so that the exceptions noted in the quote do not misalign with the list of applicable sections in the previous paragraph. 
Also suggest including a reference or link for the quote: https://www.federalregister.gov/articles/2012/09/04/2012-21050/medicare-and-medicaid-programs-electronic-health-record-incentive-program-stage-2#p-897</t>
  </si>
  <si>
    <t>Suggest clarifying to align with previous statements and to reflect the context of the quote.</t>
  </si>
  <si>
    <t>Sarah Gaunt</t>
  </si>
  <si>
    <t>Ashley Swain</t>
  </si>
  <si>
    <t>sarah.gaunt@lantanagroup.com</t>
  </si>
  <si>
    <t>ashley.swain@lantanagroup.com</t>
  </si>
  <si>
    <t>Companion Guide to HL7 Consolidated CDA for MU2</t>
  </si>
  <si>
    <t>3.4.5</t>
  </si>
  <si>
    <t>"pending tests not yet performed are noted within the care plan, while tests that have been or that are being performed, including pending results, are noted within the Results section."</t>
  </si>
  <si>
    <t>"Clinical Instructions, Discharge Instructions and Recommended Patient Decision Aids
ToC has interpreted the MU2 data requirement for Clinical Instructions and Discharge Instructions to capture care instructions for the patient. Use of the Instructions or Discharge Instructions sections distinguishes from any other instructions associated with a specific act or order, such as medication instructions or care plan instructions."</t>
  </si>
  <si>
    <t>"Plan of Care Structure"</t>
  </si>
  <si>
    <t>Table 37 and 39 - "Care plan, including goals, and instructions; Future Appointments, Future scheduled tests; Referrals to other providers; Diagnostic test pending"</t>
  </si>
  <si>
    <t>Consolidated CDA Structured Document Body Constraints - Assignments</t>
  </si>
  <si>
    <t>Care Plans include Problems (AKA conditions or concerns), Interventions, Goals and Outcomes. Note:
1. Tests may be the interventions as noted. In such a case, the expected results may be the Goals and actual results the Outcome. There must be a way to link the result to the intervention to allow clear understanding of the Care Plan and for clinicians to develop next steps.
2. More frequently, clinical quality measures seek to determine a care plan exists, that specific interventions are recommended, that goals are established and that specific outcomes are achieved. Unless there is a defined connection between the Problem, Intervention, Goal and Outcome, accessing data for measuring quality will remain excessively complex and unachievable.</t>
  </si>
  <si>
    <r>
      <t>Care Plans include Problems (AKA conditions or concerns), Interventions, Goals and Outcomes. Note:
1. Clinical instructions, discharge instructions and recommended patient decision aids are often components of care plans. There must be a way to link these instructions to the care plan and connect Problem, Intervention, Goal and Outcome to allow clear understanding of the Care Plan and for clinicians to develop next steps. By forcing separation of such instructions requires duplicate data entry into the Discharge Instructions</t>
    </r>
    <r>
      <rPr>
        <u val="single"/>
        <sz val="10"/>
        <rFont val="Times New Roman"/>
        <family val="0"/>
      </rPr>
      <t xml:space="preserve"> and</t>
    </r>
    <r>
      <rPr>
        <sz val="10"/>
        <rFont val="Times New Roman"/>
        <family val="1"/>
      </rPr>
      <t xml:space="preserve"> the Care Plan and is thus overly obtrusive to the clinical workflow. The likelihood is that one or tho other will not be documented and care will suffer.
2. More frequently, clinical quality measures seek to determine a care plan exists, that specific interventions are recommended, that goals are established and that specific outcomes are achieved. Unless there is a defined connection between the Problem, Intervention, Goal and Outcome, accessing data for measuring quality will remain excessively complex and unachievable.</t>
    </r>
  </si>
  <si>
    <t>Plans of care require Problems (AKA conditions or concerns), Interventions, Goals and Outcomes. I don't understand the limitation here to Acts only - Activities and Instructions are all Interventions. It is the linkage of the Problem (/condition/concern), Intervention, Goal and Outcome that make it a Plan of care (or care plan). Please explain the limitation since the structure is activities only and not a Plan of care (or Care Plan).</t>
  </si>
  <si>
    <t>These elements are all Interventions. Goals and Outcomes need to be identified and integrated as well.</t>
  </si>
  <si>
    <t>Diagnostic Imaging Report may include a care plan related to follow up of the result. E.g., the result of a mammogram report may require a follow up plan.  Therefore, I suggest listing "O" (Optional) for Imaging Report.</t>
  </si>
  <si>
    <t>C</t>
  </si>
  <si>
    <t>3.2.2</t>
  </si>
  <si>
    <t>3.5.3</t>
  </si>
  <si>
    <t>6.6.2</t>
  </si>
  <si>
    <t>It is necessary to include all template IDs that are required by the CDA specification, as well as any additional template IDs for which the template is asserting conformance.</t>
  </si>
  <si>
    <t>In these instances, unknown information may be used on the specific act</t>
  </si>
  <si>
    <t>Table 8 - order of elements
Also in Table 41</t>
  </si>
  <si>
    <t>Allowable representations for the MU2 summary types include null values (e.g., ASKU) or special codes “undetermined” (UND) or “missing” (MIS) from ISO 639-2.</t>
  </si>
  <si>
    <t>Table 20 - Allergies Section Structure</t>
  </si>
  <si>
    <t>The full CDA Release 2 Normative Edition is available for purchase</t>
  </si>
  <si>
    <t>http://www.amazon.com/The-CDA-book-Keith-Boone/dp/0857293354/ref=sr_1_1?ie=UTF8&amp;qid=1337020821&amp;sr=8-1</t>
  </si>
  <si>
    <t>Only one &lt;name&gt; element is permitted in the &lt;patient&gt; element. HITSP C32 allowed multiple names to be present. The &lt;name&gt; element in the new general header is now constrained to require being fielded into components for patients, just as was done in the HITSP C32.</t>
  </si>
  <si>
    <t>Problems / Allergy section new templateIds.
Also Medications</t>
  </si>
  <si>
    <t>In 'The Allergy Concern'
&lt;code code="48765-2"
codeSystem="2.16.840.1.113883.6.1"
codeSystemName="LOINC"
displayName="Allergies, adverse reactions, alerts"/&gt;</t>
  </si>
  <si>
    <t>It is helpful to include all template IDs that are required by the CDA specification, as well as any additional template IDs for which the template is asserting conformance.</t>
  </si>
  <si>
    <t>When the information is available to complete the document, a new document with a new document identifier is created and marked to communicate that it supersedes the previous version of the document.</t>
  </si>
  <si>
    <t>In these instances, null flavors or negation indicators may be used on the specific act</t>
  </si>
  <si>
    <t xml:space="preserve">The full CDA Release 2 Normative Edition is available </t>
  </si>
  <si>
    <t>http://amzn.to/18GmHvv</t>
  </si>
  <si>
    <t>Delete</t>
  </si>
  <si>
    <t>Only include the .1 templateIds</t>
  </si>
  <si>
    <t>&lt;code code="CONC" codeSystem="2.16.840.1.113883.5.6"/&gt;</t>
  </si>
  <si>
    <t>Considering the following sentence says this is not always required, it is certainly not necessary.</t>
  </si>
  <si>
    <t>A document identifier can be an OID, a GUID, or a UUID. It does not necessarily have to be an OID.</t>
  </si>
  <si>
    <t>One doesn’t use 'unknown information'</t>
  </si>
  <si>
    <t>The location element should be listed after the encounterParticipant element</t>
  </si>
  <si>
    <t>UND and MIS are not allowed nullFlavor values in CDA.</t>
  </si>
  <si>
    <t>Add Severity Observation underneath Allergy Intolerance Observation. A severity can be attached at either the allergy level or the reaction level. A comment to this difference / capability should be included.</t>
  </si>
  <si>
    <t>HL7 Standards are now free</t>
  </si>
  <si>
    <t>Someone typing this in would appreciate a shorter URL…</t>
  </si>
  <si>
    <t>This has been identified as an errata in C-CDA 1.1. Patients can be listed with multiple names.</t>
  </si>
  <si>
    <t>The 'entries optional' version of the template Ids is not required.</t>
  </si>
  <si>
    <t>This was recently identified as an errata. While both are allowed, the 'CONC' version is recommended and will be required in C-CDAR2.</t>
  </si>
  <si>
    <t>Laboratory Tests and Values of Laboratory Results
Laboratory Tests and Values of Laboratory Results must use the Logical Observation Identifiers Names and Codes (LOINC®) Database version 2.40. If using the Discharge Summary document type in inpatient settings, the Hospital Discharge Studies Summary section must include coded entries to capture Laboratory Results.</t>
  </si>
  <si>
    <t>Laboratory test(s) and value(s)/result(s) must use values specified in Logical Observation Identifiers Names and Codes (LOINC®) version 2.40 or later. Use of the LOINC® code system is allowable in Consolidated CDA to meet this requirement.</t>
  </si>
  <si>
    <r>
      <t xml:space="preserve">Laboratory Tests and Values of Laboratory Results
Laboratory Tests and Values of Laboratory Results </t>
    </r>
    <r>
      <rPr>
        <sz val="10"/>
        <color indexed="10"/>
        <rFont val="Times New Roman"/>
        <family val="1"/>
      </rPr>
      <t>should</t>
    </r>
    <r>
      <rPr>
        <sz val="10"/>
        <rFont val="Times New Roman"/>
        <family val="1"/>
      </rPr>
      <t xml:space="preserve"> use the Logical Observation Identifiers Names and Codes (LOINC®) Database version 2.40. If using the Discharge Summary document type in inpatient settings, the Hospital Discharge Studies Summary section must include coded entries to capture Laboratory Results.</t>
    </r>
  </si>
  <si>
    <r>
      <t xml:space="preserve">Laboratory test(s) and value(s)/result(s) </t>
    </r>
    <r>
      <rPr>
        <sz val="10"/>
        <color indexed="10"/>
        <rFont val="Times New Roman"/>
        <family val="1"/>
      </rPr>
      <t>should</t>
    </r>
    <r>
      <rPr>
        <sz val="10"/>
        <rFont val="Times New Roman"/>
        <family val="1"/>
      </rPr>
      <t xml:space="preserve"> use values specified in Logical Observation Identifiers Names and Codes (LOINC®) version 2.40 or later. Use of the LOINC® code system is allowable in Consolidated CDA to meet this requirement.</t>
    </r>
  </si>
  <si>
    <t>Change "must" to "should" to be in synch with other (Meaningful Use) US Realm S&amp;I Framework Implementation Guides for Lab Orders (LOI) and Lab Results (LRI) which recommend LOINC, but don't require it.  In cases of newly created laboratory tests there is a time lag to obtain a LOINC code from Regenstreif.</t>
  </si>
  <si>
    <t>Freida Hall</t>
  </si>
  <si>
    <t>freida.x.hall@questdiagnostics.com</t>
  </si>
  <si>
    <t>3.7.1 Considerations</t>
  </si>
  <si>
    <t>Suggest adding Functional Scales that may predict re-hospitalization to 3.7.1 Considerations.</t>
  </si>
  <si>
    <t>Handling Missing or Irrelevant Clinical Data was noted as particularly helpful</t>
  </si>
  <si>
    <t>Figure 3</t>
  </si>
  <si>
    <t>Page 68and possibly elsewhere</t>
  </si>
  <si>
    <t>4. This code SHALL. . .</t>
  </si>
  <si>
    <t>The data was. . . data that was. . .</t>
  </si>
  <si>
    <t>a. This code SHALL. . .</t>
  </si>
  <si>
    <t>"were"</t>
  </si>
  <si>
    <t>This conformance should be a child of #3, not a sibling.</t>
  </si>
  <si>
    <t>"Data" is always plural.</t>
  </si>
  <si>
    <t>Exec Summary</t>
  </si>
  <si>
    <t>1.2 Implementation Guidance Sub-Workgroup</t>
  </si>
  <si>
    <t>Figure 1.</t>
  </si>
  <si>
    <t>2.2 Template-Driven Approach</t>
  </si>
  <si>
    <t>Figure 2.</t>
  </si>
  <si>
    <t>Table 1</t>
  </si>
  <si>
    <t>2.4.1 Options for Systems Sending and Receiving CDA Documents</t>
  </si>
  <si>
    <t>2.4.2 Using CDA Documents to Meet the Needs of Care Transitions</t>
  </si>
  <si>
    <t>2.4.3. Handling Missing or Irrelevant Clinical Data</t>
  </si>
  <si>
    <t>3.1.1. MU2 Summary Types and Data Requirements</t>
  </si>
  <si>
    <t>Table 5-7 and Table 9</t>
  </si>
  <si>
    <t>3.3. Patient Information</t>
  </si>
  <si>
    <t>3.7.1. Considerations</t>
  </si>
  <si>
    <t>Page 65</t>
  </si>
  <si>
    <t>Page 40</t>
  </si>
  <si>
    <t>4.1. Consolidated CDA and MU2 Requirements</t>
  </si>
  <si>
    <t>5.2.1</t>
  </si>
  <si>
    <t>5.4. Recommended Approach: Header</t>
  </si>
  <si>
    <t>The purpose of the guide is to supplement the Consolidated CDA implementation guide by providing additional clinical and functional context to assist implementers and offers practical guidance that is outside the scope of HL7 balloted standards.</t>
  </si>
  <si>
    <t>As a companion, or a supplement, to the Consolidated CDA implementation guide, the Companion Guide is informative guidance and does not impose new constraints beyond those in the Consolidated CDA implementation guide.</t>
  </si>
  <si>
    <t>A list of recommendations to align the standard with MU2 requirements were brought to the HL7 Structured Documents Workgroup (SDWG) for the May 2012 ballot of the Consolidated CDA implementation guide. 2014 Ed. CEHRT requirements analyzed are listed below.
o Criterion: Transitions of care §170.314 (b)(1) &amp; (2)
o Criterion: Data portability §170.314 (b)(7)
o Criterion: View, download, &amp; transmit to 3rd party § 170.314(e)(1)
o Criterion: Clinical summary § 170.314(e)(2)</t>
  </si>
  <si>
    <t>Each document template defines a collection of required and optional sections as well as the entries within sections.</t>
  </si>
  <si>
    <t>Vocabulary requirements imposed by MU2 are intended to increase semantic interoperability through using standardized codes for machine-readable content in entries.</t>
  </si>
  <si>
    <t>While templates constrain CDA schema for specific uses, additional content may augment each document as needed for a particular circumstance. Within Consolidated CDA, templates nearly all templates allow additional content and are described as open templates.</t>
  </si>
  <si>
    <t>Principles in Practice: Open document templates allow for the inclusion of additional sections. For example, CCD, as defined in Consolidated CDA, does not contain an Instructions section, which is required for MU2. Because CCD is an open template, Consolidated CDA allows for the addition of this section to the CCD document. If the sender wants to include the additional section, and the sender’s system allows it, sending the CCD including the Instructions section is permissible.</t>
  </si>
  <si>
    <t>Table 1: Consolidated CDA Document-Level Templates</t>
  </si>
  <si>
    <t>Human readability applies to the authenticated content. There may be additional information conveyed in the document that is there primarily for machine processing that is not authenticated and need not be rendered.</t>
  </si>
  <si>
    <t>Further guidance and examples are provided in Chapter 1.8.9 of the Consolidated CDA implementation guide.</t>
  </si>
  <si>
    <t>Table 2: MU2 Summary Types</t>
  </si>
  <si>
    <t>Table 3: MU2 Data Requirements</t>
  </si>
  <si>
    <t>documentationOf/ServiceEvent</t>
  </si>
  <si>
    <t>Table 10: recordTarget Header Element</t>
  </si>
  <si>
    <t>Also table 32</t>
  </si>
  <si>
    <t>Principles in Practice: ToC recommends adopting the CCD for MU2 requirements since it comes closer to meeting MU2 data requirements and is a straightforward evolutionary step in EHRs that already support CCD for MU1.</t>
  </si>
  <si>
    <t>5.2.1. Use of Null Flavors and Negation Indicators
To communicate unknown, not relevant, or not computable or measurable data, the following practices are recommended for the approach.
 Any SHALL conformance statement may use a null flavor to indicate unknown data, unless the attribute is required or the null flavor is explicitly disallowed.
 SHOULD and MAY conformance statement may also use a null flavor.
 Negation indicators SHALL be used for any required attribute reflecting the assertion of "no known" data (e.g., "no known allergies").</t>
  </si>
  <si>
    <t>Table 41: Record Target</t>
  </si>
  <si>
    <t>Table 41: Service Event</t>
  </si>
  <si>
    <t>Table 41. Encompassing Encounter</t>
  </si>
  <si>
    <t>Preferred Language must use of codes from ISO-639-2 alpha-3 codes limited to those that also have a corresponding alpha-2 code in ISO 639-1. Use of codes with both alpha-3 and alpha-2 codes from the Language value set specified in Consolidated CDA meets this requirement.</t>
  </si>
  <si>
    <t>Word Document showing a CCD
PCP to Geriatrician</t>
  </si>
  <si>
    <t>Companion Guide Excel Spreadsheet</t>
  </si>
  <si>
    <t>For example, the Discharge Summary document template contains data required to summarize a hospital discharge of a patient.</t>
  </si>
  <si>
    <t>The guide does not achieve its stated purpose.  The guide does much more that provide practical guidance. It introduces conformance requirements that extend, alter, affect and in some cases contradict the C-CDA standard established for the US Realm.</t>
  </si>
  <si>
    <t>This statement is false.  How can you tell? Ask that each conformance tested by a MU CDA validator be traced to its root source. If any tracings lead to this guide and not C-CDA IG, then this guide is imposing new constraints.</t>
  </si>
  <si>
    <t>These requirements should have been integrated into the C-CDA IG which is the standard establishing the use of CDA for the 9 document templates adopted under Meaningful Use for the US.</t>
  </si>
  <si>
    <t>This picture and representation of an observation act is misleading. The Oversimplification leads readers to the wrong conclusion about what is in an observaction. A complex set of elements of different data types needs to be depicted, even if in a simple form. Many different pieces of information are in an observation, not just a "data value".</t>
  </si>
  <si>
    <t>This statement is no longer true. In several ways, the CCD template does not produce the same information that the CCR specification requires. Example: source not in CCD v1.1 There are better examples to make your point that, "Templates are designed to create standardized clinical documents that are specifically intended to support clinical workflows in various use cases."</t>
  </si>
  <si>
    <t>This companion guide has effectively corrupted the template-driven approach by overriding the conformances and adding additional conformances which are not documented in standard ways, but take advance of the "open template loophole" to achieve standard specifications for the US Realm.</t>
  </si>
  <si>
    <t>If MU2 has vocabulary requirements, they need to be included directly in the template definitions for the US Realm C-CDA. They cannot be added through an auxilary mechanism positioned as adding no new conformances.</t>
  </si>
  <si>
    <t>This characteristic is not intended to be exploited as a mechanism for making additional conformances part of the standard.  This should not be used as a means to add more requirements.  Any requirements proposed here and valid only be reason of the "open template loophole"  should be incorporated into the specification if they are intended to be part of the US Realm Standard.</t>
  </si>
  <si>
    <t>For the sake of INTEROPERABILITY, this is a very BAD PRACTICE and should not be used as a standards-practice.  This practice could be exploited by a vendor wishing to offer a proprietary feature that goes above and beyond the standard, but it should not be used as a means of establishing our base standard in the US.</t>
  </si>
  <si>
    <t>Each of these document templates and the associated templates comprising these documents needs to be modified, where appropriate, to meet the requirements of MU2 for clinical summarization, view, download, and transmit, transfer of care data sharing requirements, etc.</t>
  </si>
  <si>
    <t>If this is a requirement, then someone needs to develop a style sheet that has this capability. The CDA.xsl that ships with CDA R2, and the one that ships with C-CDA does not posess the required capability.</t>
  </si>
  <si>
    <t>This is not a safe statement to make, and in spirit it contradicts CDA R2 (read CDA R2 4.3.4.2).  Recall the suxnet virus that crippled the Iranian Uranium enrichment program? It succeeded because the computers did not display to the humans the information in the entries being processed which controlled the rotational spead of the Uranium processors.  The humans must see all the same data that the machines are processing OR WE RUN MAJOR RISK. This is especially true as we move toward Clinical Decision Support. The presentation of the info for the humans to see can be optimized for efficiency, but it must be presented.</t>
  </si>
  <si>
    <t xml:space="preserve">This does not make sense. The premise is false. There is no reason why two CCD's from different time periods would need to be sent separately.  Also, this guidance about not needing to send the medication list in both documents violates the CDA Core Principle of "Wholeness". If the document template requires the medication list, then it must be there, even if the second document requires and has one too. This guidance should be eleminated.  </t>
  </si>
  <si>
    <t>This is an area where additional guidance would have been really helpful. Rather than using this Companion Guide to specify additional constraints, it's purpose should be to explain and provide guidance for some of the trickier implementation areas, like representation of null flavors.</t>
  </si>
  <si>
    <t>You are making these requirements sound like they are document types, after previously saying that they were not new document types.  The MU requirements are requirements that need to be applied as conformances on the existing C-CDA document types. Creating something called "Summary Type" crosses into creating a new type of document.</t>
  </si>
  <si>
    <t>The work of expressing the conformances to meet the MU Data Requirements needs to be done by adding new ofrmodifying existing conformances in C-CDA templates.</t>
  </si>
  <si>
    <t>This guide shows a lack of appreciation for the nuance of how the serviceEvent information functions differently in a CCD versus the other document types. This gap of understanding is a root issue underlying several other "principles and practices" state in this IG which just don't make sense.  A CCD should not be used in place of a Discharge Summary, for example.</t>
  </si>
  <si>
    <t>Should we be providing guidance that the recordTarget/providerOrganization should be used to represent the patient's ACO?</t>
  </si>
  <si>
    <t>Value Set established for Smoking Status Codes contradicts C-CDA</t>
  </si>
  <si>
    <t>Language Code Value Set conformances established in this guide contradict C-CDA</t>
  </si>
  <si>
    <t>Guide confuses the issue of how/where in CDA to record Laboratory Results.  It tends to treat these as if there were a Laboratory Tests and Values sections….when there isn't. Lab Results go in the Results Section.  Also ECG's go in the Result Section (Not the Procedure Section.) The guide does not provide clear guidance on the information that belongs in the Result Section. Mamograms?  Result Section.  Hearing Screening? Result Section.  These are not Procedures.  This needs to be clearer.</t>
  </si>
  <si>
    <t>This does not make sense. Again, you need to look deeper at the function of the ServiceEvent. A CCD does not document new services provided.  It just provides a historical extraction of the provision of care over a period of time.  Other types of documents may be needed to record the right information in the service events.</t>
  </si>
  <si>
    <t>This is an area where additional guidance would have been really helpful. Rather than using this Companion Guide to specify additional constraints, it's purpose should be to explain and provide guidance for some of the trickier implementation areas, like this.Issues of ValueSet Binding need to be considered in order to really determine when it is possible to use a flavor of null or not. CWE and CNE are a factor as well. Some work has been done to improve this guidance in C-CDA - this should be expanded upon in this guide.</t>
  </si>
  <si>
    <t>Issues with value set for language code</t>
  </si>
  <si>
    <t>You missed the most important aspect of ServiceEvent….guidance around how the code functions.This is where the guidance should be focused also.</t>
  </si>
  <si>
    <t>This guide should provide bigger picture guidance on how to consider the encompassing Encounter, Service Event and Order information together in a cohesive eplanation of how they all work together or apart in the different types of documents.</t>
  </si>
  <si>
    <t>contradiction to C-CDA conformances</t>
  </si>
  <si>
    <t>Guide doesn't explain where implementers are supposed to get Value Sets or how these Value Sets will be managed/governed  and maintained over time.  This is an important Implementation Issue that should be covered.</t>
  </si>
  <si>
    <t>Guide does not provide clear guidance on the rules associated with value set bindings and the implications on the use of local codes or concepts not represented in the specified binding.</t>
  </si>
  <si>
    <t>Where would the patient's State Driver's License information get represented?</t>
  </si>
  <si>
    <t>What is the right language code to use for the patient's language?</t>
  </si>
  <si>
    <t>Example is not clear about all the various codes: for example, in the Author. What info is the author.functionCode vs the AssignedAuthor.code</t>
  </si>
  <si>
    <t>There are structural inconsistencies where the information in the word document doesn't match the actual CDA data structures. The resources tasked to create this sample need to review it with an eye toward the CDA structures.</t>
  </si>
  <si>
    <t>Service Event informaion seems inappropriate. Range of time appears to be the person's whole life, but there is not any information from the earlier years???? No indication that this is a "Provision of Care" report covering that range of time.</t>
  </si>
  <si>
    <t>The ToC Initiative is supported by a wide range of health IT community members health care providers, health IT vendors, states, federal partners, government agencies, the standards community, and the research community.</t>
  </si>
  <si>
    <r>
      <t xml:space="preserve">Within Consolidated CDA, </t>
    </r>
    <r>
      <rPr>
        <strike/>
        <sz val="10"/>
        <color indexed="10"/>
        <rFont val="Times New Roman"/>
        <family val="1"/>
      </rPr>
      <t>templates</t>
    </r>
    <r>
      <rPr>
        <sz val="10"/>
        <rFont val="Times New Roman"/>
        <family val="1"/>
      </rPr>
      <t xml:space="preserve"> nearly all templates allow additional content and are described as open templates.</t>
    </r>
  </si>
  <si>
    <r>
      <t>The ToC Initiative is supported by a wide range of health IT community members</t>
    </r>
    <r>
      <rPr>
        <sz val="10"/>
        <color indexed="10"/>
        <rFont val="Times New Roman"/>
        <family val="1"/>
      </rPr>
      <t>,</t>
    </r>
    <r>
      <rPr>
        <sz val="10"/>
        <rFont val="Times New Roman"/>
        <family val="1"/>
      </rPr>
      <t xml:space="preserve"> health care providers, health IT vendors, states, federal partners, government agencies, the standards community, and the research community.</t>
    </r>
  </si>
  <si>
    <t>Within Consolidated CDA, nearly all templates allow additional content and are described as open templates.</t>
  </si>
  <si>
    <t>Missing comma</t>
  </si>
  <si>
    <t>Remove "templates"</t>
  </si>
  <si>
    <t>See Mitra Rocca's Comments</t>
  </si>
  <si>
    <t>Wendy Aaronson</t>
  </si>
  <si>
    <t>Food and Drug Administration</t>
  </si>
  <si>
    <t xml:space="preserve">See comments submitted by Bob Dolin 
</t>
  </si>
  <si>
    <t>Liora Alschuler</t>
  </si>
  <si>
    <t xml:space="preserve">See comments submitted by Keith Boone 
</t>
  </si>
  <si>
    <t>Yongjian Bao</t>
  </si>
  <si>
    <t>GE Healthcare</t>
  </si>
  <si>
    <t>Lantana Consulting Group</t>
  </si>
  <si>
    <t>Deborah Belcher</t>
  </si>
  <si>
    <t>refer to comments from Freida Hall</t>
  </si>
  <si>
    <t>Cathy Blevins</t>
  </si>
  <si>
    <t>Quest Diagnostics, Incorporated</t>
  </si>
  <si>
    <t>See comments from Keith Boone of GE Healthcare.</t>
  </si>
  <si>
    <t>Scott Bolte MS</t>
  </si>
  <si>
    <t>Tis document and CCDA should not be separated content. We are back to where we started if we do that. This and CCDA should be combined and published in a more user accessible manner.</t>
  </si>
  <si>
    <t>Keith W Boone</t>
  </si>
  <si>
    <t>Refer to ballot comments submitted by Freida Hall.</t>
  </si>
  <si>
    <t>Scott Chapin</t>
  </si>
  <si>
    <t>Even though I'm voting affirmative, I concur with David Tao's comments sent with his negative vote.</t>
  </si>
  <si>
    <t>Karl Chien</t>
  </si>
  <si>
    <t>Wolters Kluwer Health</t>
  </si>
  <si>
    <t xml:space="preserve">See Mitra Rocca's Comments 
</t>
  </si>
  <si>
    <t>Ronald Claros</t>
  </si>
  <si>
    <t xml:space="preserve">Please see comments submitted by Allen Hobbs, Kaiser Permanente 
</t>
  </si>
  <si>
    <t>Alexander de Leon</t>
  </si>
  <si>
    <t>Please see comments submitted by Allen Hobbs, Kaiser Permanente</t>
  </si>
  <si>
    <t>Lori Dieterle</t>
  </si>
  <si>
    <t>Kaiser Permanente</t>
  </si>
  <si>
    <t xml:space="preserve">Please see comments submitted by Allen Hobbs, Kaiser Permanente </t>
  </si>
  <si>
    <t>James Ferguson</t>
  </si>
  <si>
    <t>Refer to comments submitted by Keith Boone</t>
  </si>
  <si>
    <t>John French</t>
  </si>
  <si>
    <t xml:space="preserve">See comments submitted by Bob Dolin </t>
  </si>
  <si>
    <t>Rick Geimer</t>
  </si>
  <si>
    <t xml:space="preserve">Norman Gregory
</t>
  </si>
  <si>
    <t xml:space="preserve">Refer to ballot comments submitted by Freida Hall </t>
  </si>
  <si>
    <t>Roger Hornsby</t>
  </si>
  <si>
    <t xml:space="preserve">See Mitra Rocca's Comments </t>
  </si>
  <si>
    <t>Randy Levin MD</t>
  </si>
  <si>
    <t>Jingdong Li</t>
  </si>
  <si>
    <t xml:space="preserve">Refer to ballot comments submitted by Freida hall </t>
  </si>
  <si>
    <t>Carolyn Logan</t>
  </si>
  <si>
    <t>Refer to comments submitted by Freida Hall</t>
  </si>
  <si>
    <t>Pat Maloney</t>
  </si>
  <si>
    <t>Refer to ballot comments submitted by Freida Hall</t>
  </si>
  <si>
    <t>Fernando Marcilla</t>
  </si>
  <si>
    <t xml:space="preserve">See Freida Hall for spreadsheet 
</t>
  </si>
  <si>
    <t>Ken McCaslin</t>
  </si>
  <si>
    <t>Tim McKay Ph.D.</t>
  </si>
  <si>
    <t>Reference: Keith Boone comments</t>
  </si>
  <si>
    <t>John Moehrke</t>
  </si>
  <si>
    <t xml:space="preserve">Comments contained in the S&amp;I LCC workgroup submission 
</t>
  </si>
  <si>
    <t>Terrence A O'Malley MD</t>
  </si>
  <si>
    <t>Partners HealthCare System, Inc</t>
  </si>
  <si>
    <t>Falguni Patel</t>
  </si>
  <si>
    <t>please see comments from Allen Hobbs</t>
  </si>
  <si>
    <t>Brian Pech MD, MBA</t>
  </si>
  <si>
    <t>Terrie Reed</t>
  </si>
  <si>
    <t>Scott M Robertson PharmD</t>
  </si>
  <si>
    <t>Michael Rossman</t>
  </si>
  <si>
    <t>See K Boone coments</t>
  </si>
  <si>
    <t>Harry Solomon</t>
  </si>
  <si>
    <t>Lise Stevens</t>
  </si>
  <si>
    <t>Mark Stine</t>
  </si>
  <si>
    <t>Sandra Stuart</t>
  </si>
  <si>
    <t xml:space="preserve">Consider the use of the OMG Case Management Modeling and Notation (CMMN) standard: http://www.omg.org/spec/CMMN/1.0/Beta1/. This provides for a "case file" that can incorporate TASKS of both a process and human type. This aligns with the work of NQF Coordination of Care, van der Aalst and the IHE Person Centered Coordination Plan (http://ihe.net.au/pipermail/patientcare_ihe.net.au/2010-April/000073.html) 
</t>
  </si>
  <si>
    <t>David Stumpf MD PhD</t>
  </si>
  <si>
    <t xml:space="preserve">Woodstock Health Information &amp; Technology
</t>
  </si>
  <si>
    <t xml:space="preserve">Walter G Suarez MD MPH
</t>
  </si>
  <si>
    <t xml:space="preserve">Clyde Ulmer
</t>
  </si>
  <si>
    <t xml:space="preserve">Food and Drug Administration
</t>
  </si>
  <si>
    <t xml:space="preserve">JoAnn Ziyad Ph.D.
</t>
  </si>
  <si>
    <t>clarify the use of Instance Identifier and call out the use of  Related Document to this document.</t>
  </si>
  <si>
    <t>replace with a reference, to Section 6.2.4 and remove the Appenix c section.</t>
  </si>
  <si>
    <t>It is neccessary to include all template IDs that are required by a given CDA implementation guide. You may optionaly include additional template IDs for which the instance is asserting conformance.</t>
  </si>
  <si>
    <t>When the information is available to complete the document, a new document with a new document identifier is created, which includes markup  to communicate that it supersedes the previous version of the document.</t>
  </si>
  <si>
    <t>In these instances, null flavors or negation indicators should be used on the specific act</t>
  </si>
  <si>
    <t>will update sequence according to schema.</t>
  </si>
  <si>
    <t>Allowable representations for the MU2 summary types include null values (e.g., ASKU, UNK) and the special code MIS for languages not codified. 
Need to access the valueset binding against the CDA R2 spec.</t>
  </si>
  <si>
    <t xml:space="preserve">For example, the Continuity of Care Document (CCD 1.0) template was informed by patient summary data defined by the ASTM Continuity of Care Record (CCR). </t>
  </si>
  <si>
    <t>Add a reference to the ONC site forum discussion on Language code. 
http://forum.sitenv.org/viewtopic.php?f=16&amp;t=36
Add guidance on what ONC has requested to be used, vs what the IG called for. 
This needs to be flagged, as it violates the C-CDA IG.</t>
  </si>
  <si>
    <t>Block 1</t>
  </si>
  <si>
    <t>The rule making process occurred after the development of the C-CDA R1.1 ballot was closed. There is a process issue, between C-CDA and the MU rules, issues need to be logged against the C-CDA DSTU Comment site.  In creating a companion guide, issue identified must be logged against the C-CDA R1.1 standard ("DSTU Comment Site").</t>
  </si>
  <si>
    <t>The open template capability supports  adding content as needed for clinical or MU requirements. Refer to comment 144</t>
  </si>
  <si>
    <t>Brett will provide a write up of this item to include in the guide.</t>
  </si>
  <si>
    <t>Templates support the creation of standardized clinical documents.</t>
  </si>
  <si>
    <t>Section-level templates group or contain simular clinical concept(s), such as Procedures.</t>
  </si>
  <si>
    <t>We will modify the example to use CCD and show required and open templated needed for one of the MU Summaries. (Ref: Section 4.2.1)</t>
  </si>
  <si>
    <t>Move this line to the bottom of the table: Rows containing data requirements included in the Common MU Data Set are bolded. 
Change the heading of the 2nd column, Common MU2 Data Elements then change to Additional MU2 Data Elements. 
Remove the grey backgound</t>
  </si>
  <si>
    <t xml:space="preserve">Section 2.1 Needs to be reworded to describe the Clinical Document Architecture, inclusive of a small reference to the RIM and explainiation of the component parts. </t>
  </si>
  <si>
    <t xml:space="preserve">Within C-CDA, care team members are represented in the header using various participations, for example: the clinical encounter, service event, and the genetic participant. </t>
  </si>
  <si>
    <t>Will move the content of section 5.6 to an appendix.</t>
  </si>
  <si>
    <t>(3.5.3) Add statement
The Severity Observation can occur at either the Reaction Observation or at the Allergy Intolerance Observation - both are allowed.
Add to table 20 a new row at end:
SHOULD Severity Observation</t>
  </si>
  <si>
    <t>Refer to Brett's comment #62 resolution</t>
  </si>
  <si>
    <t>will remove</t>
  </si>
  <si>
    <t>Withdraw</t>
  </si>
  <si>
    <t>David agreed to withdraw the comment.</t>
  </si>
  <si>
    <t xml:space="preserve">Remove the Principles in Practice paragraph. 
</t>
  </si>
  <si>
    <t>Content that is required for MU 2, should be included on the DSTU C-CDA in a future release and should be noted on the DSTU C-CDA Comment page.</t>
  </si>
  <si>
    <t xml:space="preserve">Add a sentence / paragraph to explain the element naming stratigy in the guide as opposed to the C-CDA xpath naming convention. </t>
  </si>
  <si>
    <t>refer to #18</t>
  </si>
  <si>
    <t>We will establish links, where the items identified have clear content established in the document.</t>
  </si>
  <si>
    <t xml:space="preserve">The statement "The use of the “unstructured document” document level
template is prohibited." is directly taken from the final rule. 
Note to fullfill requirements for structured coded content, the unstructured document type could not be used anyway.
</t>
  </si>
  <si>
    <t xml:space="preserve">Adherence to the CDA R2 requirement for human-readability ensures safe, effective and complete communication of pertinent patient clinical information. The CDA schema allows vendors and providers to include additional structured content (templates) beyond those called for by  Meaningful Use. CDA R2 requirements affecting design  are provided directly from the standard for reference below. </t>
  </si>
  <si>
    <t>In order to meet specific CMS requirements for a "Take away document" for MTM services, a special style sheet had to be developed. Would use of this style sheet be prohibed under MU2?</t>
  </si>
  <si>
    <t>The use of a special style sheet is not prohibited, and one can be shared between trading partners. 
However as stated, CDA does not require the exchange of a special styesheet and the design of the CDA document should not require the use of a special stylesheet.</t>
  </si>
  <si>
    <t>The minimum requirements for MU2 were established by the government, however there is no constraint imposed in including additional content within any section or additional sections as needed to support best practice or efficient care provisioning.</t>
  </si>
  <si>
    <t>See response to #5 above</t>
  </si>
  <si>
    <t>See response to #128</t>
  </si>
  <si>
    <t>Block 3</t>
  </si>
  <si>
    <t>Block 3
Updated</t>
  </si>
  <si>
    <t>Accept the revision proposed:
The guidance is not merely about compliance to regulations and standards, but is envisioned to promote creation of highly functional and usable transition of care documents catering to the needs of clinicians.</t>
  </si>
  <si>
    <t xml:space="preserve">Accept revision proposed:
Note that all the templates in this guide refer to Consolidated CDA version 1.1, published in July 2012, as referenced in the ONC certification criteria for Stage 2. Later releases of Consolidated CDA, such as the one balloted in September 2013, have introduced new versions -- labeled "(V2)" -- and in some cases new names, for several templates. However, CDA documents produced using the templates in version 1.1 will continue to be valid for certification and meaningful use purposes. </t>
  </si>
  <si>
    <t>Accept the revision proposed:
As detailed in later sections of this guide, achieving MU2 requirements does not rely on the use of a specific document template within Consolidated CDA.</t>
  </si>
  <si>
    <t>Accept the revision proposed:
In this example, the incomplete Discharge Summary is sent at the time of discharge and a new Discharge Summary is sent later communicating that it supersedes the previous version.</t>
  </si>
  <si>
    <t>Accept the revision proposed:
These migration considerations are applicable to developers who have certified according to HITSP C32 specifications (which were ONC-required constraints on CCD for MU1) and indicate enhancements to CCDs to achieve MU2 requirements.</t>
  </si>
  <si>
    <t xml:space="preserve">This request is related to item #65 which requested we remove the grey.  We will do so. </t>
  </si>
  <si>
    <t xml:space="preserve">This request is related to #128 which identified a simular issue. Will change wording to:
Allowable representations for the MU2 summary types include null values (e.g., ASKU, UNK) and the special code MIS for languages not codified. </t>
  </si>
  <si>
    <t xml:space="preserve">Accepted the revision and noted that table 26 is the correct table reference. </t>
  </si>
  <si>
    <t>Updated Reason for Referral Section reference to:
Reason for Referral Section (ambulatory setting)</t>
  </si>
  <si>
    <t>Accepted update requested:
Please note that additional data elements were defined by the Transitions of Care Initiative, but have not been included in this document due to insufficient or lack of accurate representation in Consolidated CDA v1.1, though some have been proposed for Consolidated CDA v2.0.</t>
  </si>
  <si>
    <t>Accepted updated requested:
A similar approach may be applied to a document type better aligned to the patient care scenario, such as a Consultation Note if the encounter was a consultation.</t>
  </si>
  <si>
    <t xml:space="preserve">Removed section 5.4.1 </t>
  </si>
  <si>
    <t>Accepted the update requested:
Preferred Language must use codes from ISO-639-2 alpha-3 codes limited to those that also have a corresponding alpha-2 code in ISO 639-1. Use of codes with both alpha-3 and alpha-2 codes from the Language value set specified in Consolidated CDA meets this requirement.</t>
  </si>
  <si>
    <t>The subsection provides a nice concise summary, I have moved this to the end of Section 3 and will remove it from other locations within the document.</t>
  </si>
  <si>
    <t>Accepted the proposed revision:
Use of either the Medication Brand Name or the Medication Clinical Information value sets specified in Consolidated CDA meets this requirement.</t>
  </si>
  <si>
    <t>Accpeted the proposed revision:
Use of either the Medication Brand Name or the Medication Clinical Information value sets specified in Consolidated CDA meets this requirement.</t>
  </si>
  <si>
    <t>No change requested</t>
  </si>
  <si>
    <t>Accepted requested changes:
This level of Direct communication can help eliminate duplicate testing and greatly enhance care efficiency.</t>
  </si>
  <si>
    <t>Accepted the requested changes:
but includes all sections indicated as required or optional as part of any of these eight document templates.</t>
  </si>
  <si>
    <t>The MU2 requirements call for coded Allergy entries, as such the adverse events are to be recorded, but reactions are requested (SHOULD), but not required.</t>
  </si>
  <si>
    <t xml:space="preserve">The modeling supports an optional translation to a code used to represent the Brand Name. </t>
  </si>
  <si>
    <t>Accepted all changes and turned change control off.</t>
  </si>
  <si>
    <t>Accepted change to footer:
S&amp;I C-CDA MU2 Companion Guide R1.1</t>
  </si>
  <si>
    <t>Edited figure one in paint to remove red line under text classCode and moodCode.</t>
  </si>
  <si>
    <t>Accept revisions proposed: 
Conformance to templates are asserted at the…</t>
  </si>
  <si>
    <t>Accepted change with slight modification:
Vocabulary requirements imposed by MU2 increase semantic interoperability by…</t>
  </si>
  <si>
    <t>Accepted with revisions:
Within Consolidated CDA, all but two templates are open templates, which mean they allow additional content. The two closed templated are "Estimated Date of Delivery" and "Policy Activity", which mean no additional content, is allowed within those templates.</t>
  </si>
  <si>
    <t>Accpeted proposed revision:
The presence of template identifiers (templateId) assert</t>
  </si>
  <si>
    <t>Removed excess line spacing in section 2.4.4</t>
  </si>
  <si>
    <t>Agreed with proposed revision:
The Consolidated CDA implementation guide did not exist at the time Meaningful Use Stage 1 (MU1) was released, but has since defined a harmonized CCD specification to streamline MU2 implementations.</t>
  </si>
  <si>
    <t xml:space="preserve">Added the following as the second sentence in the Executive Summary:
The summary types identified for Meaningful Use Stage 2 do not equate to a specific CDA document or purpose, but represent a collection of data requirements to be included for various MU2 objectives. </t>
  </si>
  <si>
    <t>Fixed color selection on the row specifed to grey.</t>
  </si>
  <si>
    <t>Updated link to Patient Information Section</t>
  </si>
  <si>
    <t>Revised content with the following:
Care team member(s) and/or devices that authored content within the document.</t>
  </si>
  <si>
    <t>Accepted the proposed revision:
Care team members who should receive a copy of the document</t>
  </si>
  <si>
    <t>Revised content with the following:
Any known care team members, this could include referring providers, receiving providers, or any other provider inside or outside the originating provider’s practice, that provide care to the patient.</t>
  </si>
  <si>
    <t>Reset heading fonts to 10 pt.</t>
  </si>
  <si>
    <t>Updated content with proposed revision:
The Consolidated CDA implementation guide includes  example participant scenarios for a procedure note in Chapter 3.7.1.5.</t>
  </si>
  <si>
    <t>Block 3
updated</t>
  </si>
  <si>
    <t>Block 3 
Updated</t>
  </si>
  <si>
    <t>Accepted the proposed revision:
When the document is about a single visit…</t>
  </si>
  <si>
    <t>Moved identified content to the beginning of section 3.2.2</t>
  </si>
  <si>
    <t xml:space="preserve">Removed the following content as suggested:
SHALL effectiveTime [date of visit or hospitalization]
SHALL low [admission date]
high [discharge date]
</t>
  </si>
  <si>
    <t>This comment is related to Comment #25, and I would propose that we go with its resolution.</t>
  </si>
  <si>
    <t xml:space="preserve">Updated the content with the following:
. Currently for EHR certification, vendors are expected to code the “recordTarget/patientRole/Patient/raceCode” element using the following five categories:
 American Indian or Alaska Native (1002-5)
 Asian (2028-9)
 Black or African American (2054-5)
 Native Hawaiian or Other Pacific Islander (2076-8)
 White (2106-3).
Additional fine grained race codes can be reported via sdtc extension raceCode element, as described in the CCDA Implementation guide, as long as the race codes are present in the value set (2.16.840.1.113883.1.11.14914) defined for Race, in the CCDA IG. 
Deleted the following content:
Consolidated CDA specifies a CDC Race and Ethnicity value set containing applicable codes reflecting the OMB standard for the requirement. </t>
  </si>
  <si>
    <t>Removed the repeated content: 
XML examples of ToC consensus recommended sections are available in the Companion Guide XML Examples file.</t>
  </si>
  <si>
    <t>Accepted the revision proposed:
Inclusion of medications that have been discontinued is not recommended. Medications administered during the visit or that were provided during the hospital stay, if they are not continued afterwards, are not included in the reconciled list, but may be described in the narrative or in a section separate from the reconciled medication list, such as the Medications Administered Section, if relevant for continuity of care.</t>
  </si>
  <si>
    <t>Is item is related to comment #15 and was used to modify its proposed resolution. The new current wording is:
Inclusion of medications that have been discontinued is not recommended. Medications administered during the visit or that were provided during the hospital stay, if they are not continued afterwards, are not included in the reconciled list, but may be described in the narrative or in a section separate from the reconciled medication list, such as the Medications Administered Section,  if relevant for continuity of care.</t>
  </si>
  <si>
    <t xml:space="preserve">The following sentence was added at the end of the bulleted item: "Section 3: Implementing MU2 Requirements", within the section "Introduction section 1.5":
Section Structure tables are included which depict the HL7 C-CDA sectional requirements. </t>
  </si>
  <si>
    <t>Revised the original text to read as follows:
Please note that the last two values in the table below were specified by MU2 and were not originally specified by C-CDA Implementation Guide. The values for unknown or no value smoking statuses are specified by MU2, so null values are not used for missing information</t>
  </si>
  <si>
    <t xml:space="preserve">Updated the entry for Smoking Status Observation with the following text: (MU2 Required) </t>
  </si>
  <si>
    <t>Updated font selection to agree with other headings, reset to Calibri</t>
  </si>
  <si>
    <t xml:space="preserve">The tables visually support the recommendations on best fit. I'm inclined to keep them as they are.  </t>
  </si>
  <si>
    <t xml:space="preserve">Revised the headings from "Priority A" to "A Priority" same for "B".  I think it is important to keep the notation simular to the discussions that took place in S&amp;I and so would suggest no futher changes. </t>
  </si>
  <si>
    <t>This item is simular to #80 and will be removed for the same reason.</t>
  </si>
  <si>
    <t xml:space="preserve">Added a second column to Tables 42 and Tables 41, which indicate "Added" templates or sections. The change was to the note preceeding the table and the inclusion of a second column. </t>
  </si>
  <si>
    <t xml:space="preserve">Look to adding this text: "A best practice would be to include the information that the patient was given directly or reference any educational materials provided to the patient in the narrative."
</t>
  </si>
  <si>
    <t>The table is a sparce filled table, where blanks in the first column indicate no specific data requirement for MU2. The Payers section is optional in C-CDA, but not required for MU2.</t>
  </si>
  <si>
    <t>Revised the opening paragraph to the following:
As one of the first HL7 Version 3 (V3) specifications, CDA makes use of the HL7 Reference Information Model (RIM), a predefined set of data types, and select vocabulary domains. CDA constrains, or limits, the RIM for creating clinical documents to capture patient encounters. The CDA schema is an Extensible Markup Language (XML) schema that describes the structure of a for clinical documents. The Within the CDA schema,schema was generated from a model created using the HL7 Version 3 Methodology.  The CDA model the RIM defines  was built from RIM classes, whose sub-elements are mapped to HL7 Version 3 data types. Those class sub-elements are used to represent various concepts: E.g.  the data elements and attributes in the fields. Field values within the statements are described by data types such as dateDates, addresses, person names, physical quantities or coded concepts. or formatted text.  Coded concepts are data types are represented through concepts fromusing codes drawn from  both HL7 or external vocabularies, such as SNOMED® or LOINC®.</t>
  </si>
  <si>
    <t>Group 3
Updated</t>
  </si>
  <si>
    <t>Refer to #106</t>
  </si>
  <si>
    <t xml:space="preserve">Revised the wording to the following:
Templates define constrains on models, thus contextualizing models for specific use cases. Templates can improve interoperability by removing optionality, defining conventions, and identifying codes or value sets that are to be used when creating conformant instances. Templates can be specified by ... 
</t>
  </si>
  <si>
    <t>This item is simular to #48, the revised wording is:
Within Consolidated CDA, all but two templates are open templates, which mean they allow additional content. The two closed templated are "Estimated Date of Delivery" and "Policy Activity", which mean no additional content, is allowed within those templates.</t>
  </si>
  <si>
    <t>This item is simular to #48, here is the revision from that item:
Within Consolidated CDA, all but two templates are open templates, which mean they allow additional content. The two closed templated are "Estimated Date of Delivery" and "Policy Activity", which mean no additional content, is allowed within those templates.</t>
  </si>
  <si>
    <t xml:space="preserve">Revised the wording to the following:
The Consolidated CDA v1.1 standard is indicated at §170.205(a)(3) ...
</t>
  </si>
  <si>
    <t>Removed the following two words from the first sentence: for purchase</t>
  </si>
  <si>
    <t>This comment is simular to #119</t>
  </si>
  <si>
    <t>The MU2 requirements for Care Plan is defined as follows:
A care plan must include at a minimum the following components: problem (the focus of the care plan), goal (the target outcome) and any instructions that the provider has given to the patient. A goal is a defined target or measure to be achieved in the process of patient care (an expected outcome). 
As such, the orginal text in tables 37 &amp; 39 will be revised to read as follows:
"Care plan, including problem, goals, and instructions to the patient.  Also included: Future Appointments, Future scheduled tests; Referrals to other providers; Diagnostic test pending"</t>
  </si>
  <si>
    <t>The Optional and Required sections identified in Appendix B are taken from the C-CDA IG. As such, the companion guide can not change this.  
This item will be added to the C-CDA DSTU Page</t>
  </si>
  <si>
    <t xml:space="preserve">Block 3
</t>
  </si>
  <si>
    <t>Block 3
DSTU</t>
  </si>
  <si>
    <t>Updated link to shorten reference: http://amzn.to/18GmHvv</t>
  </si>
  <si>
    <t>Block 1
Updated</t>
  </si>
  <si>
    <t>See #135 above, however you do correctly indicate the the mimimum requirement is LOINC 2.40 and later versions can be used. 
As such, we will add the clause: …version 2.40 or later.</t>
  </si>
  <si>
    <t>Changed "4. This code SHALL contain … " to be a child of Line 3, as it is in the C-CDA IG.</t>
  </si>
  <si>
    <t xml:space="preserve">Common usage of data as a singular has gained wide acceptance, to the point that references to datum, like the term agendum, are not commonly used.  </t>
  </si>
  <si>
    <t>Can we expand the purpose of the last sentence in the first paragraph (by a note or additional text)? -  Although the Care Team Member roles have not been explicitly called, this information may be useful in aiding in the management of future information to Care Team Members.  For example, care team members involved in the day to day care may need to receive all information, while a specialist such as a podiatrist may want to only receive specific type of information.  The ability to support the selective filtering of information will ensure that Care Team Members are not overly burdened.  (Unless this is controlled, the information gets overwhelming, and Care Team Members will ignore the information (take the case of alarms in Patient Monitoring)).
Question -  Could the performer or dataEnterer  ever be a Device (e.g. Lab Equipment)?  If so, should “Device” be listed as an example?</t>
  </si>
  <si>
    <t>3.2.1 - par 1
and Table 4
on Pg 25</t>
  </si>
  <si>
    <t xml:space="preserve">Added device to author based on comment #68
Replaced the last sentence with the following:
 Although the Care Team Member roles have not been explicitly called, this information may be useful in aiding in the management of future information to Care Team Members.  For example, care team members involved in the day to day care may need to receive all information, while a specialist such as a podiatrist may want to only receive specific type of information.
</t>
  </si>
  <si>
    <t>Added comma to the last sentence in the first paragraph</t>
  </si>
  <si>
    <t>Group 3</t>
  </si>
  <si>
    <t xml:space="preserve">The C-CDA Companion Guide stastifies a need to map MU2 requirements to the C-CDA standard.  As such it fullfills a need and can not be placed into the referenced C-CDA for MU2 as it was created after the final rule and the C-CDA needed to be created prior to the final rule. </t>
  </si>
  <si>
    <t xml:space="preserve">Need to upate all artifacts match the July 2012 release of C-CDA, inclusive of errate approved and accepted by SDWG as of 10/22/2013.  </t>
  </si>
  <si>
    <t>Block 1
TODO</t>
  </si>
  <si>
    <t>The Adverse Reaction section is likely not the best place to generally note implanted devices. The C-CDA supports a Medical Equipement Section which can be used to represent implanted and external medical devices.  Agree that the GUDID is an appropriate standard for the C-CDA to reference. However, this informative document can not impose that requirement. 
Will submit a request that C-CDA support GUDID in the next release.</t>
  </si>
  <si>
    <t>Update to describe the errata package, using the following:
Included in the latest release of the C-CDA R1.1, “CDAR2_IG_IHE_CONSOL_DSTU_R1dot1_2012JULErrata .zip” is a spreadsheet, “C-CDA_Change_List_2012_12_21.xlsx” which details a number of technical corrections “Errata” which have been reviewed and approved by the SDWG at HL7. All implementers should download the latest IG which includes errata applied to the guide.  MU2 certification is based on this errata package.</t>
  </si>
  <si>
    <t>Updated with the following text:
As detailed in later sections of this guide, achieving MU2 requirements does not rely on the use of a specific document-level template within Consolidated CDA.</t>
  </si>
  <si>
    <t xml:space="preserve">Strike the first sentence and the first word of the next sentence. 
One C-CDA document type does not necessarily apply to all patient care scenarios. Transitions may include varying levels of information within a document, as well as transmission of one or more documents at different points in time. 
</t>
  </si>
  <si>
    <t xml:space="preserve">Principles in Practice: When sending multiple C-CDA documents for a care transition, it is not necessary to include duplicate information / sections in each of the documents (assuming the information is not required by each document used). 
For example, if a C-CDA document includes the MU2 required sections, additional C-CDA documents being sent, should not have additional sections added beyond the requirements of their document type. 
</t>
  </si>
  <si>
    <t xml:space="preserve">Updated sections 4.2.1, 4.2.2, 4.2.3, 4.2.4 ('other considerations') as well as the mapping spreadsheet. 
Updated text:
 In instances where the diagnostic test pending is a laboratory test, the use of LOINC® vocabulary is required for MU2 compliance.
</t>
  </si>
  <si>
    <t xml:space="preserve">Updated sections 4.2.1, 4.2.2, 4.2.3, 4.2.4 ('other considerations') as well as the mapping spreadsheet. 
Updated text:
 Medications and medications administered are to be coded using RxNorm, a standardized nomenclature for clinical drugs produced by the United States National Library of Medicine, August 6, 2012 Release. </t>
  </si>
  <si>
    <t>Revised the wording for 2.1 to:
Coded concepts can be bound to value sets (codes) drawn from either HL7 or external vocabularies, such as SNOMED® or LOINC®.</t>
  </si>
  <si>
    <t>Updated the reference to the quote to read:
The CMS Final Rule for EHR Incentive Program, Stage 2 also reinforces this concept; the quote below is taken from the Transition of Care/Referral Summary requirements.  
Avoid installing the link, as it locked up my system.</t>
  </si>
  <si>
    <t>Updated with suggested text:
In other words, problems, medications, and medication allergies cannot simply be “left blank” in Transition of Care/Referral Summaries, but must include the section and a null value describing the unknown data.</t>
  </si>
  <si>
    <t>Block 1
Need to reopen</t>
  </si>
  <si>
    <t>Block 4</t>
  </si>
  <si>
    <t>The principles in practice was developed from the consensus votes in the S&amp;I Framework.</t>
  </si>
  <si>
    <t xml:space="preserve">Dr Holly Miller will rewrite this item and submit back 11/26/2013
A primary referral is when a primary care physician (PCP), or the patient’s primary clinician, refers the patient to a specialist.  After the specialist has evaluated the patient, the specialist may determine that the patient requires a “secondary” referral and refers the patient to another specialist or subspecialist.  As an example, a PCP finds that his/her patient has a thyroid nodule and refers the patient to an endocrinologist to perform a thyroid fine needle aspiration (FNA).  The FNA result is positive for thyroid medullary carcinoma.  The endocrinologist makes a secondary referral to an endocrine surgeon who evaluates the patient in the office and later admits the patient to hospital for surgery.  Each of these encounters is a discrete encounter and is associated with the specific clinician. The FNA procedure, or service event, that occurs during the office visit with the endocrinologist, is associated with that encounter and the endocrinologist is associated as the “performer” of that procedure, the endocrinologist is listed as a performer in the documentationOf/serviceEvent header element.  The hospitalization where the patient undergoes surgery for medullary thyroid cancer is a separate encounter and this procedure (or service event) is associated with the endocrine surgeon, and the endocrine surgeon is listed as a performer in the documentationOf/serviceEvent header element.
As part of the closed-loop-referral, the endocrinologist sends a Direct consultation message to the PCP, following his/her evaluation of the patient, and again copies the PCP when sending the Direct referral message to the endocrine surgeon. Ideally, the endocrine surgeon lists the PCP in his/her EHR as a member of the patient’s care team and copies the PCP when sending their consultation Direct message back to the endocrinologist after their evaluation of the patient.  Following the surgery, at the time of discharge, the endocrine surgeon would again send the discharge message to both the PCP and the endocrinologist.   
</t>
  </si>
  <si>
    <t>Block 4
Updated</t>
  </si>
  <si>
    <t xml:space="preserve">Currently table 41 and table 8 do not agree on what should be red.  We will change table 8 to specify the location subelement of healthcareFacility and unset the red on healthcareFacility. </t>
  </si>
  <si>
    <t>The figure will change (use a simple Observation from C-CDA and call out the various components)</t>
  </si>
  <si>
    <t>The authors of the Future companion Guides and/or Balloters are invited to make a comment on the DSTU Comment page.</t>
  </si>
  <si>
    <t>See #148</t>
  </si>
  <si>
    <t>Yes, however it was decided that working from the data element to the document strcuture would be a logical way to develop the guide.</t>
  </si>
  <si>
    <t>Done</t>
  </si>
  <si>
    <t>We removed the Drug Vehicle from the example (table 23).</t>
  </si>
  <si>
    <t>We will review the usage and make changes as needed, where it reads well.</t>
  </si>
  <si>
    <t xml:space="preserve">Based on current understandings, certification will require that all required elements  for MU2 conformance,  be present in a single C-CDA document. There are no preclusions per say to send any additional content, in other formats.  The current C-CDA standard can handle embeded images, however current EMR implementations maynot have implemented that capability . Otherwise, implementations are free to send additional document / files formats as needed for care. </t>
  </si>
  <si>
    <t xml:space="preserve">We agree that the medication section does support both active and administered meds, however this may lead to some issues down stream with other providers if they mistake an administered med as on-going. Therefore we propose this rewording:
"Consistent with the MU2 requirement for the inclusion of medications or medications administered during the visit, ToC describes any medication list exchanged at a care transition to include a reconciled list of the current medications, using either the "Medications Section with Coded Entries Required" or "Hospital Discharge Medications Section with Coded Entries Required" as appropriate. Inclusion of medications that have been discontinued,  is not recommended in these sections. See "Irrelevant (Not Pertinent) Data" in section 2.4.3.
If called for by MU2 or relevant for continuity of care medications administered during the visit or hospital stay, should be listed in the "Medications Administered Section". Note that MU2 explicitly requires medications administered during the visit for the Clinical Summary (EP only)."
Ensure that the samples show INT and EVN for both of these cases.
</t>
  </si>
  <si>
    <t xml:space="preserve">Starting at the top of a C-CDA instance, the document specific template…
REOPENED - on 1/9/2013 
Reworked this item:
Starting at the top of a document, the header template includes the metadata, or data about the document, that details contextual information, such as who created the document, encounter or event time and location, and patient demographics. In the broadest sense, header templates are documents with no defined body content. Content comprising the document body and additional constraints on the header are expressed within document templates that define the clinical information contained based on the purpose for the document. </t>
  </si>
  <si>
    <t xml:space="preserve">Strike - Rather, a negation indicator is to be used on the act along with a text description along with a code indicating the data that has no value.
REOPENED on 1/9/2014
Previous above was in block 1, but need to reopen with the following resolution: 
Brett is going to submit, to the sample task force, an example of the "No Known Allergies".  Once reviewed and approved by that group, we will include this in the C-CDA Comment Page, and include this as an example inline in the Companion Guide. </t>
  </si>
  <si>
    <t>WGM</t>
  </si>
  <si>
    <t>Block 4
Updated 
Reopen</t>
  </si>
  <si>
    <t>Will review, after all changes have been edited and ensure page breaks keep headings with content.</t>
  </si>
  <si>
    <t>Block 4
Need to edit</t>
  </si>
  <si>
    <t xml:space="preserve">Updated the three entries in table 5-7 to:
componentOf/
encompassingEncounter/ encounterParticipant
Both the responsible and encounter particpants are referenced here. Will create two rows for the componentOf/EncompassingEncounter referernce, one for responsible party and another for encounterParticipant in table 6 &amp; 7
</t>
  </si>
  <si>
    <t xml:space="preserve">Block 4
</t>
  </si>
  <si>
    <t xml:space="preserve">For the purposes of MU2, the Plan of Care section has been recommended as the closest section currently in the C-CDA IG and as there were no entry requirements called for by MU2, a narrative expression of the Care Plan has been presumed.
This item was pulled from a previous block vote, and is being resumitted as not presuasive.
The new Care Plan document included in C-CDA should resolve the issues identified.
</t>
  </si>
  <si>
    <t xml:space="preserve">Removes Assessment, remove assessment and plan, remove hospital admission diagnosis, and remove Problem with coded entries requred.
Put in an appropriate Hyperlink for Encoutners with coded entries required and Hospital Discharge Diagnosis.
It is recommended tha the Encounters with coded entries required be used in general, however for Hospital Discharge Sumary the  Hospital Discharge Diagnosis mut be used.  For the Operative Note and Procedure Note, the Post-operative Diagnosis and Post-procedure Diagnosis could be used respsectively. </t>
  </si>
  <si>
    <t>Block 5</t>
  </si>
  <si>
    <t>We agree that it is unfortuninate that only LOINC results were placed in samples.  The only requirements identified in MU2, is that the Labs results must be coded using LOINC.  
The CDA and C-CDA both support result observations codified using other vocabularies.  
It is not assumed that non-lab results will be recorded as procedures. The C-CDA indicates that they SHOULD be recorded in results using SNOMED CT or LOINC, so other codes could be used if needed.
Therefore, although not required by MU2, results of non-lab tests, may be recorded in the results section. See C-CDA   (Dave to draft)</t>
  </si>
  <si>
    <t xml:space="preserve">See "Appendix A ii. Providers (EPs, EHs and CAHs) Use of EHRs "  for a discussion on enabling control over content.
We agree that automated fixed extraction software may have limited ability to determine what is "pertinent" and "relevant".  Therefore, it is likley that some users will want to determine what is appropriate.
Appendix A has a discusion on this topic.
</t>
  </si>
  <si>
    <t>See #185</t>
  </si>
  <si>
    <t>See #32-#34</t>
  </si>
  <si>
    <t>See #106 - #118</t>
  </si>
  <si>
    <t>Thanks for the feedback</t>
  </si>
  <si>
    <t xml:space="preserve">Block 5
</t>
  </si>
  <si>
    <t>The C-CDA Companion Guide has focused on the MU 2 data sets, however there are not constraints in adding Functional Scales to a C-CDA document as the templates are open.</t>
  </si>
  <si>
    <t>See the comment on response #144</t>
  </si>
  <si>
    <t xml:space="preserve">The requirement to be able to view a CDA document without a special XSLt stylesheet, is stated in the CDA R2.0 standard. The stylesheet provided in CDA R2.0 is a sample, which can be used, modified or replaced with a local stylesheet. </t>
  </si>
  <si>
    <t>Block 6</t>
  </si>
  <si>
    <t xml:space="preserve">For sections requiring entries, the use of "DRIV" in the entry typeCode element is used to indicate that the narrative text was generated from a transfom of the clinical statement (entry) content.  So, we agree that the narrative content must be consistent with the entry content. However, the narrative block is intented to support human readability, and the entries are intented to support machine processablbilty. It is not a requirement that all aspects of the entries be presented to human readers, as OID, mood codes, types codes etc, mean very little to them and distract from the clniical content being shared. </t>
  </si>
  <si>
    <t xml:space="preserve">The work of the CDA Examples task force, is building a library of samples, which could be referenced by future C-CDA implementation guides. </t>
  </si>
  <si>
    <t>Refer to response to #44</t>
  </si>
  <si>
    <t>Novel new contraints are not being imposed, however constraints  identified by the MU 2 rule making are reflected in this guide. As such the following revision was made to the Executive Summary: 
"As a companion, or a supplement, to the Consolidated CDA implementation guide, the Companion Guide is informative guidance and does not impose new constraints beyond those in the Consolidated CDA implementation guide or called for in the 2014 Ed. CEHRT requirements. "</t>
  </si>
  <si>
    <t xml:space="preserve">Refer #143 </t>
  </si>
  <si>
    <t>Block 6
Updated</t>
  </si>
  <si>
    <t xml:space="preserve">See response #56 </t>
  </si>
  <si>
    <t>Brett will followup with the MDHT team, to see if they will consider using numbers if provided for each of the MU2 data items idenified in RED.
REOPENED on 1/9/2014
Those constraints which are present in the Companion Guide which are reflective of constrains required by the Certification Requirements (MU) will add identifiers for reference purposes.
CG0001 - CG####
Add a note that these identifiers were added to identify requirements from Cert (MU) in the companion guide.</t>
  </si>
  <si>
    <t>Block 5
Need to update</t>
  </si>
  <si>
    <t>MU 2 requirements for C-CDA mandate the use of LOINC 2.40 or later for lab reporting. A "nullFlavor" code could be used when no specific LOINC code is available.  
The use of SHOULD, would only indicate a best practice, however certification testing will require support of LOINC, the nullFlavor can still be used, indicating that no LOINC code is available, for new tests, which do not have established LOINC codes.
As such, we will retain the "Shall" term.  Refer to the Common MU Dataset, item 11.
170.207(c)(2) - Laboratory test must use LOINC 
Adopt the following language:
Laboratory Tests and Values of Laboratory Results
Laboratory Tests and Values of Laboratory Results SHALL use the Logical Observation Identifiers Names and Codes (LOINC®) Database version 2.40. If using the Discharge Summary document type in inpatient settings, the Hospital Discharge Studies Summary section must include coded entries to capture Laboratory Results.</t>
  </si>
  <si>
    <t>The requirements for Care Planning in MU2 only called for the problem, goals and instructions and associated care team members.  But no specific modeling or other standards were called for care plans. 
Consider submission on the C-CDA Comments page.</t>
  </si>
  <si>
    <t>See #135 &amp; 136</t>
  </si>
  <si>
    <t>See #135 &amp; #136</t>
  </si>
  <si>
    <t>See #137 &amp; #138</t>
  </si>
  <si>
    <t>See #8 - #31</t>
  </si>
  <si>
    <t>n/a</t>
  </si>
  <si>
    <t>See #32 - #34</t>
  </si>
  <si>
    <t xml:space="preserve">This item is simular to #78, which will update the tables to include confomance ids for items coming from the federal register. </t>
  </si>
  <si>
    <t>Block 6
Pending draft from Dave</t>
  </si>
  <si>
    <t xml:space="preserve">The references used, were taken from the Federal Register and represent the language used to identify the various CEHRT Criterion or use cases which EHR need to support to be certifed. As such, they serve a useful purpose in helping to explain how the C-CDA standard can be used to full fill these requirements. </t>
  </si>
  <si>
    <t xml:space="preserve">Block 6 </t>
  </si>
  <si>
    <t xml:space="preserve">See response #78 
Conformance Identifiers will be added where constraints expressed in the Federal Register, have no corresponding reference in the C-CDA IG or CDA standard. </t>
  </si>
  <si>
    <t>Use of serviceEvent in CCD indicates that it represents the provision of healthcare over a period of time. It goes on to indicate that the performer participants represent the clinicians
who actually and principally carry out the
serviceEvent. In a transfer of care this
represents the healthcare providers involved in
the current or pertinent historical care of the
pati e nt. Preferably, the patient’s key healthcare
care team members would be listed,
particularly their primary physician and any
active consulting physicians, therapists, and
counselors (CONF:16753).
As such, it seems reasonable to include care team providers in this area.</t>
  </si>
  <si>
    <t xml:space="preserve">The providerOrganization is intended to only represent the scoping organization in which the patient has been identified in the patient role.  As such, an ACO may scope such a relationship, but so could hospitals, clinics and private practices, etc.   </t>
  </si>
  <si>
    <t xml:space="preserve">You are correct in asserting that the value set identfied within the C-CDA Companion Guide is out of conformance with the value set defined within the C-CDA IG.  
Unfortuntely, this can be traced to a requirement expressed within the federal register to include the two additional entries: Heavy tobacco smoker and Light tobacco smoker.  
It is our understanding that these values will be added to the next release of C-CDA in order to resolve the issue going forward.  
Please note that the companion guide does point this out, and will present a table inclusive of the values added from the federal register. </t>
  </si>
  <si>
    <t xml:space="preserve">See response to #54 </t>
  </si>
  <si>
    <t>As noted in the C-CDA IG on the procedure section: "The common notion of "procedure" is broader than that specified by the HL7 Version 3 Reference Information Model (RIM). Therefore this section contains procedure templates represented with three RIM classes: Act. Observation, and Procedure."
As such, it is expected that this section will contain, all interventional, surgical, diagnostic, or therapeutic
procedures or treatments pertinent to the patient historically at the time the document is generated.
Therefore, ECG like EEG can go into the Procedure section of the CCD.</t>
  </si>
  <si>
    <t xml:space="preserve">The current wording indicates general rules on the allowed use of nullFlavors and Negation Indicators and does reference additional content on the subject in Sections 1.8.8 and 1.8.9 of the C-CDA IG. </t>
  </si>
  <si>
    <t>See response to #54</t>
  </si>
  <si>
    <t xml:space="preserve">Would tend to agree that we need to clarify the use of serviceEvent in CCD and other document types in C-CDA is somewhat different.  The guide covers this material from the prospective of a CCD and this should be called out at the beginning of section 5.
Will add the following text:
Note: The use of serviceEvent in CCD specifically  calls for the representation of the provision of healthcare over a period of time.  As such, it proscribes an @classCode of "PCPR" and the duration of care to be noted in the .../serviceEvent/effectiveTime. 
For other document types in C-CDA the serviceEvent is used to identify procedures performed and the code used in the @classCode element must not conflict with the ClinicalDocument/code, but be equivalent to or further specialize the value.  The .../serviceEvent/effectiveTime should indicate the actual start time and stop time or duration of the procedure. </t>
  </si>
  <si>
    <t xml:space="preserve">Need to add content to inform developers of the valueset authority and how it could be used by implementations. 
</t>
  </si>
  <si>
    <t>Agree that we shoulld provide additional guidance on resources available for value sets. 
We will add the following section, 
3.9.1. C-CDA Value Set Resource
Value Set Authority Center (VSAC) - https://vsac.nlm.nih.gov/  The Value Set Authority Center (VSAC) is provided by the National Library of Medicine (NLM), in collaboration with the Office of the National Coordinator for Health Information Technology and the Centers for Medicare &amp; Medicaid Services.  The VSAC provides search, retrieval and download capabilities through a Web interface and APIs to all official versions of vocabulary value sets contained in the 2014 Clinical Quality Measures (CQMs) and the Consolidated CDA for Meaningful Use 2.</t>
  </si>
  <si>
    <t>See the response to #78
Identifiers will be added to required constraints coming from the Federal Register for Meaningful Use.</t>
  </si>
  <si>
    <t>As noted in conformance statement 5268 in the C-CDA IG, at least one id, but more that one id can be associated with a patient.</t>
  </si>
  <si>
    <t>The functionCode is not required and was not included in the sample.  The assignedAuthor code is presented as the provider type code, which seems appropriate.</t>
  </si>
  <si>
    <t>Need to discuss this issue with with C-CDA R2.0 team to see what wording was adpoted as a result of the federal adoption of a coding system different that the base CDA standard. 
The compnaion guide will idientify the requurement to use the CDA R2.0 vocabulary as the CDA R2.0 does not support the right data type to use another volcabuary.
As of the 5/5/2014 the 2014 certfication testing tools do not specifcy the correct vocabulary.</t>
  </si>
  <si>
    <t>WGM 2014 May</t>
  </si>
  <si>
    <t xml:space="preserve">Review the C-CDA R1.1 to evaluate what guidance if any is provided on the use of the Service  Event code.  For those documents referenced in the C-CDA and referenced in the Companion Guide ensure that the guidance is carried forward. </t>
  </si>
  <si>
    <t>Will regenerate the sample Word document from a new CCD instance which has passed the Smart CDA validator.</t>
  </si>
  <si>
    <t>Refer to the response on #174</t>
  </si>
  <si>
    <t>Block 6
Needs to be added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</si>
</sst>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
    <numFmt numFmtId="176" formatCode="mmmm\ d\,\ yyyy"/>
    <numFmt numFmtId="177" formatCode="0;\-0;;@"/>
    <numFmt numFmtId="178" formatCode="0.00_);\(0.00\)"/>
    <numFmt numFmtId="179" formatCode="[$€-2]\ #,##0.00_);[Red]\([$€-2]\ #,##0.00\)"/>
  </numFmts>
  <fonts count="71">
    <font>
      <sz val="10"/>
      <name val="Arial"/>
      <family val="0"/>
    </font>
    <font>
      <b/>
      <sz val="10"/>
      <name val="Times New Roman"/>
      <family val="1"/>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2"/>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b/>
      <u val="single"/>
      <sz val="10"/>
      <color indexed="9"/>
      <name val="Arial"/>
      <family val="2"/>
    </font>
    <font>
      <sz val="10"/>
      <color indexed="8"/>
      <name val="Arial"/>
      <family val="2"/>
    </font>
    <font>
      <b/>
      <u val="single"/>
      <sz val="9"/>
      <name val="Arial"/>
      <family val="2"/>
    </font>
    <font>
      <b/>
      <sz val="9"/>
      <name val="Arial"/>
      <family val="2"/>
    </font>
    <font>
      <sz val="9"/>
      <name val="Arial"/>
      <family val="2"/>
    </font>
    <font>
      <sz val="11"/>
      <name val="Arial"/>
      <family val="2"/>
    </font>
    <font>
      <b/>
      <u val="single"/>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i/>
      <sz val="10"/>
      <name val="Times New Roman"/>
      <family val="1"/>
    </font>
    <font>
      <sz val="10"/>
      <color indexed="10"/>
      <name val="Times New Roman"/>
      <family val="1"/>
    </font>
    <font>
      <sz val="10"/>
      <color indexed="56"/>
      <name val="Times New Roman"/>
      <family val="1"/>
    </font>
    <font>
      <i/>
      <sz val="10"/>
      <color indexed="56"/>
      <name val="Times New Roman"/>
      <family val="1"/>
    </font>
    <font>
      <u val="single"/>
      <sz val="10"/>
      <name val="Times New Roman"/>
      <family val="0"/>
    </font>
    <font>
      <strike/>
      <sz val="10"/>
      <color indexed="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0"/>
      <color indexed="8"/>
      <name val="Arial"/>
      <family val="0"/>
    </font>
    <font>
      <sz val="12"/>
      <color indexed="8"/>
      <name val="Times New Roman"/>
      <family val="0"/>
    </font>
    <font>
      <b/>
      <sz val="12"/>
      <color indexed="8"/>
      <name val="Times New Roman"/>
      <family val="0"/>
    </font>
    <font>
      <b/>
      <i/>
      <sz val="12"/>
      <color indexed="8"/>
      <name val="Times New Roman"/>
      <family val="0"/>
    </font>
    <font>
      <sz val="12"/>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gray125">
        <fgColor indexed="8"/>
        <bgColor indexed="22"/>
      </patternFill>
    </fill>
    <fill>
      <patternFill patternType="gray0625"/>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22"/>
        <bgColor indexed="64"/>
      </patternFill>
    </fill>
    <fill>
      <patternFill patternType="gray125">
        <fgColor indexed="8"/>
      </patternFill>
    </fill>
    <fill>
      <patternFill patternType="solid">
        <fgColor indexed="31"/>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medium"/>
      <top>
        <color indexed="63"/>
      </top>
      <bottom>
        <color indexed="63"/>
      </bottom>
    </border>
    <border>
      <left>
        <color indexed="63"/>
      </left>
      <right style="thin"/>
      <top style="thin"/>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color indexed="63"/>
      </top>
      <bottom>
        <color indexed="63"/>
      </bottom>
    </border>
    <border>
      <left style="medium"/>
      <right style="thin"/>
      <top style="medium"/>
      <bottom style="mediu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style="thick"/>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ck"/>
      <top>
        <color indexed="63"/>
      </top>
      <bottom style="thin"/>
    </border>
    <border>
      <left style="thick"/>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ck"/>
      <top style="thin"/>
      <bottom style="thin"/>
    </border>
    <border>
      <left style="thick"/>
      <right>
        <color indexed="63"/>
      </right>
      <top style="thin"/>
      <bottom style="thin"/>
    </border>
    <border>
      <left>
        <color indexed="63"/>
      </left>
      <right style="thick"/>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medium"/>
      <bottom style="medium"/>
    </border>
    <border>
      <left style="medium"/>
      <right>
        <color indexed="63"/>
      </right>
      <top style="thin"/>
      <bottom style="thin"/>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ck"/>
      <right>
        <color indexed="63"/>
      </right>
      <top style="thick"/>
      <bottom>
        <color indexed="63"/>
      </bottom>
    </border>
    <border>
      <left style="thick"/>
      <right>
        <color indexed="63"/>
      </right>
      <top>
        <color indexed="63"/>
      </top>
      <bottom style="thick"/>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71">
    <xf numFmtId="0" fontId="0" fillId="0" borderId="0" xfId="0" applyAlignment="1">
      <alignment/>
    </xf>
    <xf numFmtId="0" fontId="0" fillId="0" borderId="0" xfId="0" applyAlignment="1">
      <alignment vertical="top" wrapText="1"/>
    </xf>
    <xf numFmtId="0" fontId="5"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8" fillId="0" borderId="0" xfId="0" applyFont="1" applyFill="1" applyBorder="1" applyAlignment="1">
      <alignment wrapText="1"/>
    </xf>
    <xf numFmtId="0" fontId="0" fillId="0" borderId="0" xfId="0" applyAlignment="1">
      <alignment/>
    </xf>
    <xf numFmtId="0" fontId="0" fillId="0" borderId="0" xfId="0" applyFill="1" applyBorder="1" applyAlignment="1">
      <alignment vertical="top"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10" xfId="0" applyBorder="1" applyAlignment="1">
      <alignment/>
    </xf>
    <xf numFmtId="0" fontId="2" fillId="32" borderId="11" xfId="0" applyFont="1" applyFill="1" applyBorder="1" applyAlignment="1" applyProtection="1">
      <alignment horizontal="left" vertical="top" wrapText="1"/>
      <protection locked="0"/>
    </xf>
    <xf numFmtId="0" fontId="2" fillId="32" borderId="11" xfId="0" applyFont="1" applyFill="1" applyBorder="1" applyAlignment="1" applyProtection="1">
      <alignment vertical="top" wrapText="1"/>
      <protection locked="0"/>
    </xf>
    <xf numFmtId="0" fontId="0" fillId="2" borderId="12" xfId="0" applyFill="1" applyBorder="1" applyAlignment="1">
      <alignment horizontal="left" vertical="top" wrapText="1"/>
    </xf>
    <xf numFmtId="0" fontId="0" fillId="2" borderId="0" xfId="0" applyFill="1" applyBorder="1" applyAlignment="1">
      <alignment horizontal="left" vertical="top" wrapText="1"/>
    </xf>
    <xf numFmtId="0" fontId="2" fillId="2" borderId="11" xfId="0" applyFont="1" applyFill="1" applyBorder="1" applyAlignment="1" applyProtection="1">
      <alignment vertical="top" wrapText="1"/>
      <protection locked="0"/>
    </xf>
    <xf numFmtId="0" fontId="2" fillId="2" borderId="13"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1" xfId="0" applyFont="1" applyFill="1" applyBorder="1" applyAlignment="1" applyProtection="1">
      <alignment horizontal="center" vertical="top" wrapText="1"/>
      <protection locked="0"/>
    </xf>
    <xf numFmtId="0" fontId="2" fillId="33" borderId="11" xfId="0" applyFont="1" applyFill="1" applyBorder="1" applyAlignment="1" applyProtection="1">
      <alignment horizontal="left" vertical="top" wrapText="1"/>
      <protection locked="0"/>
    </xf>
    <xf numFmtId="0" fontId="7" fillId="33" borderId="14" xfId="0" applyFont="1" applyFill="1" applyBorder="1" applyAlignment="1">
      <alignment/>
    </xf>
    <xf numFmtId="1" fontId="2" fillId="32" borderId="11"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top" wrapText="1"/>
    </xf>
    <xf numFmtId="0" fontId="11" fillId="0" borderId="0" xfId="0" applyFont="1" applyBorder="1" applyAlignment="1">
      <alignment/>
    </xf>
    <xf numFmtId="0" fontId="12" fillId="0" borderId="0" xfId="0" applyFont="1" applyBorder="1" applyAlignment="1">
      <alignment/>
    </xf>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13" fillId="34" borderId="15" xfId="53" applyFont="1" applyFill="1" applyBorder="1" applyAlignment="1" applyProtection="1">
      <alignment vertical="top" wrapText="1"/>
      <protection/>
    </xf>
    <xf numFmtId="0" fontId="11" fillId="0" borderId="0" xfId="0" applyFont="1" applyFill="1" applyBorder="1" applyAlignment="1">
      <alignment/>
    </xf>
    <xf numFmtId="0" fontId="0" fillId="0" borderId="16" xfId="0" applyBorder="1" applyAlignment="1">
      <alignment/>
    </xf>
    <xf numFmtId="0" fontId="3" fillId="32" borderId="17" xfId="0" applyFont="1" applyFill="1" applyBorder="1" applyAlignment="1">
      <alignment/>
    </xf>
    <xf numFmtId="0" fontId="3" fillId="3" borderId="17" xfId="0" applyFont="1" applyFill="1" applyBorder="1" applyAlignment="1">
      <alignment/>
    </xf>
    <xf numFmtId="0" fontId="3" fillId="32" borderId="18" xfId="0" applyFont="1" applyFill="1" applyBorder="1" applyAlignment="1">
      <alignment horizontal="left" vertical="top"/>
    </xf>
    <xf numFmtId="0" fontId="3" fillId="32" borderId="19" xfId="0" applyFont="1" applyFill="1" applyBorder="1" applyAlignment="1">
      <alignment horizontal="left" vertical="top"/>
    </xf>
    <xf numFmtId="0" fontId="3" fillId="32" borderId="20" xfId="0" applyFont="1" applyFill="1" applyBorder="1" applyAlignment="1">
      <alignment horizontal="left" vertical="top"/>
    </xf>
    <xf numFmtId="0" fontId="3" fillId="32" borderId="21" xfId="0" applyFont="1" applyFill="1" applyBorder="1" applyAlignment="1">
      <alignment horizontal="left" vertical="top"/>
    </xf>
    <xf numFmtId="0" fontId="3" fillId="32" borderId="18" xfId="0" applyFont="1" applyFill="1" applyBorder="1" applyAlignment="1">
      <alignment horizontal="left" vertical="top" wrapText="1"/>
    </xf>
    <xf numFmtId="0" fontId="3" fillId="2" borderId="18" xfId="0" applyFont="1" applyFill="1" applyBorder="1" applyAlignment="1">
      <alignment horizontal="left" vertical="top"/>
    </xf>
    <xf numFmtId="0" fontId="3" fillId="2" borderId="18" xfId="0" applyFont="1" applyFill="1" applyBorder="1" applyAlignment="1">
      <alignment horizontal="left" vertical="center"/>
    </xf>
    <xf numFmtId="0" fontId="3" fillId="2" borderId="22" xfId="0" applyFont="1" applyFill="1" applyBorder="1" applyAlignment="1">
      <alignment horizontal="left" vertical="top"/>
    </xf>
    <xf numFmtId="0" fontId="3" fillId="2" borderId="20" xfId="0" applyFont="1" applyFill="1" applyBorder="1" applyAlignment="1">
      <alignment horizontal="left" vertical="top"/>
    </xf>
    <xf numFmtId="0" fontId="3" fillId="2" borderId="23" xfId="0" applyFont="1" applyFill="1" applyBorder="1" applyAlignment="1">
      <alignment horizontal="left" vertical="top"/>
    </xf>
    <xf numFmtId="0" fontId="0" fillId="0" borderId="16"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3" fillId="3" borderId="17" xfId="0" applyFont="1" applyFill="1" applyBorder="1" applyAlignment="1">
      <alignment horizontal="left"/>
    </xf>
    <xf numFmtId="0" fontId="0" fillId="0" borderId="15" xfId="53" applyFont="1" applyFill="1" applyBorder="1" applyAlignment="1" applyProtection="1">
      <alignment vertical="top" wrapText="1"/>
      <protection/>
    </xf>
    <xf numFmtId="0" fontId="3" fillId="35" borderId="24" xfId="0" applyFont="1" applyFill="1" applyBorder="1" applyAlignment="1">
      <alignment horizontal="left" wrapText="1"/>
    </xf>
    <xf numFmtId="0" fontId="3" fillId="0" borderId="25" xfId="0" applyFont="1" applyBorder="1" applyAlignment="1">
      <alignment/>
    </xf>
    <xf numFmtId="0" fontId="3" fillId="0" borderId="26" xfId="0" applyFont="1" applyBorder="1" applyAlignment="1">
      <alignment/>
    </xf>
    <xf numFmtId="0" fontId="0" fillId="0" borderId="26" xfId="0" applyBorder="1" applyAlignment="1">
      <alignment/>
    </xf>
    <xf numFmtId="0" fontId="0" fillId="0" borderId="13" xfId="0" applyFont="1" applyFill="1" applyBorder="1" applyAlignment="1">
      <alignment/>
    </xf>
    <xf numFmtId="0" fontId="0" fillId="0" borderId="11" xfId="0" applyBorder="1" applyAlignment="1">
      <alignment/>
    </xf>
    <xf numFmtId="0" fontId="18" fillId="0" borderId="11" xfId="0" applyFont="1" applyFill="1" applyBorder="1" applyAlignment="1">
      <alignment vertical="top"/>
    </xf>
    <xf numFmtId="0" fontId="18" fillId="0" borderId="11" xfId="0" applyFont="1" applyFill="1" applyBorder="1" applyAlignment="1">
      <alignment vertical="top" wrapText="1"/>
    </xf>
    <xf numFmtId="0" fontId="0" fillId="32" borderId="27" xfId="0" applyFont="1" applyFill="1" applyBorder="1" applyAlignment="1">
      <alignment/>
    </xf>
    <xf numFmtId="0" fontId="18" fillId="32" borderId="11" xfId="0" applyFont="1" applyFill="1" applyBorder="1" applyAlignment="1">
      <alignment vertical="top"/>
    </xf>
    <xf numFmtId="0" fontId="18" fillId="32" borderId="11" xfId="0" applyFont="1" applyFill="1" applyBorder="1" applyAlignment="1">
      <alignment vertical="top" wrapText="1"/>
    </xf>
    <xf numFmtId="0" fontId="0" fillId="32" borderId="11" xfId="0" applyFill="1" applyBorder="1" applyAlignment="1">
      <alignment/>
    </xf>
    <xf numFmtId="0" fontId="18" fillId="32" borderId="11" xfId="0" applyFont="1" applyFill="1" applyBorder="1" applyAlignment="1">
      <alignment/>
    </xf>
    <xf numFmtId="0" fontId="18" fillId="0" borderId="11" xfId="0" applyFont="1" applyFill="1" applyBorder="1" applyAlignment="1">
      <alignment/>
    </xf>
    <xf numFmtId="0" fontId="0" fillId="32" borderId="27" xfId="0" applyFont="1" applyFill="1" applyBorder="1" applyAlignment="1">
      <alignment wrapText="1"/>
    </xf>
    <xf numFmtId="0" fontId="0" fillId="0" borderId="13" xfId="0" applyFont="1" applyBorder="1" applyAlignment="1">
      <alignment wrapText="1"/>
    </xf>
    <xf numFmtId="0" fontId="0" fillId="0" borderId="13" xfId="0" applyBorder="1" applyAlignment="1">
      <alignment/>
    </xf>
    <xf numFmtId="0" fontId="0" fillId="2" borderId="13" xfId="0" applyFill="1" applyBorder="1" applyAlignment="1">
      <alignment horizontal="left" vertical="top" wrapText="1"/>
    </xf>
    <xf numFmtId="0" fontId="0" fillId="0" borderId="0" xfId="0" applyAlignment="1">
      <alignment wrapText="1"/>
    </xf>
    <xf numFmtId="0" fontId="0" fillId="33" borderId="28" xfId="0" applyFill="1" applyBorder="1" applyAlignment="1">
      <alignment wrapText="1"/>
    </xf>
    <xf numFmtId="0" fontId="0" fillId="33" borderId="29" xfId="0" applyFill="1" applyBorder="1" applyAlignment="1">
      <alignment wrapText="1"/>
    </xf>
    <xf numFmtId="0" fontId="9" fillId="33" borderId="30" xfId="53" applyFont="1" applyFill="1" applyBorder="1" applyAlignment="1" applyProtection="1">
      <alignment/>
      <protection/>
    </xf>
    <xf numFmtId="0" fontId="0" fillId="33" borderId="30" xfId="0"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3" fillId="0" borderId="0" xfId="0" applyFont="1" applyFill="1" applyAlignment="1">
      <alignment wrapText="1"/>
    </xf>
    <xf numFmtId="0" fontId="19" fillId="0" borderId="0" xfId="53" applyFont="1" applyAlignment="1" applyProtection="1">
      <alignment vertical="top"/>
      <protection/>
    </xf>
    <xf numFmtId="0" fontId="19" fillId="0" borderId="0" xfId="53" applyFont="1" applyAlignment="1" applyProtection="1">
      <alignment horizontal="right" vertical="top"/>
      <protection locked="0"/>
    </xf>
    <xf numFmtId="175" fontId="20" fillId="0" borderId="0" xfId="0" applyNumberFormat="1" applyFont="1" applyAlignment="1" applyProtection="1">
      <alignment horizontal="left" vertical="top" wrapText="1"/>
      <protection/>
    </xf>
    <xf numFmtId="175" fontId="2" fillId="3" borderId="11" xfId="0" applyNumberFormat="1" applyFont="1" applyFill="1" applyBorder="1" applyAlignment="1" applyProtection="1">
      <alignment horizontal="left" vertical="center" wrapText="1"/>
      <protection locked="0"/>
    </xf>
    <xf numFmtId="175" fontId="2" fillId="3" borderId="11" xfId="0" applyNumberFormat="1" applyFont="1" applyFill="1" applyBorder="1" applyAlignment="1" applyProtection="1">
      <alignment horizontal="left" wrapText="1"/>
      <protection locked="0"/>
    </xf>
    <xf numFmtId="175" fontId="0" fillId="3" borderId="10" xfId="0" applyNumberFormat="1" applyFill="1" applyBorder="1" applyAlignment="1">
      <alignment vertical="center"/>
    </xf>
    <xf numFmtId="175" fontId="0" fillId="3" borderId="10" xfId="0" applyNumberFormat="1" applyFill="1" applyBorder="1" applyAlignment="1">
      <alignment horizontal="left" vertical="center" wrapText="1"/>
    </xf>
    <xf numFmtId="0" fontId="0" fillId="0" borderId="34" xfId="0" applyFill="1" applyBorder="1" applyAlignment="1">
      <alignment/>
    </xf>
    <xf numFmtId="0" fontId="2" fillId="36" borderId="11" xfId="0" applyFont="1" applyFill="1" applyBorder="1" applyAlignment="1" applyProtection="1">
      <alignment vertical="top" wrapText="1"/>
      <protection locked="0"/>
    </xf>
    <xf numFmtId="0" fontId="3" fillId="36" borderId="18" xfId="0" applyFont="1" applyFill="1" applyBorder="1" applyAlignment="1">
      <alignment horizontal="left" vertical="top" wrapText="1"/>
    </xf>
    <xf numFmtId="0" fontId="0" fillId="0" borderId="0" xfId="0" applyFont="1" applyBorder="1" applyAlignment="1">
      <alignment horizontal="left" vertical="top" wrapText="1"/>
    </xf>
    <xf numFmtId="0" fontId="0" fillId="37" borderId="11" xfId="0" applyFill="1" applyBorder="1" applyAlignment="1">
      <alignment/>
    </xf>
    <xf numFmtId="0" fontId="0" fillId="37" borderId="11" xfId="0" applyFill="1" applyBorder="1" applyAlignment="1">
      <alignment horizontal="left" vertical="top" wrapText="1"/>
    </xf>
    <xf numFmtId="0" fontId="0" fillId="37" borderId="11" xfId="0" applyFont="1" applyFill="1" applyBorder="1" applyAlignment="1">
      <alignment/>
    </xf>
    <xf numFmtId="0" fontId="3" fillId="37" borderId="17" xfId="0" applyFont="1" applyFill="1" applyBorder="1" applyAlignment="1">
      <alignment horizontal="left"/>
    </xf>
    <xf numFmtId="0" fontId="3" fillId="3" borderId="35" xfId="0" applyFont="1" applyFill="1" applyBorder="1" applyAlignment="1">
      <alignment horizontal="left"/>
    </xf>
    <xf numFmtId="0" fontId="3" fillId="0" borderId="0" xfId="0" applyFont="1" applyAlignment="1">
      <alignment/>
    </xf>
    <xf numFmtId="0" fontId="1" fillId="0" borderId="36" xfId="0" applyFont="1" applyFill="1" applyBorder="1" applyAlignment="1">
      <alignment horizontal="right" vertical="top"/>
    </xf>
    <xf numFmtId="0" fontId="0" fillId="0" borderId="37" xfId="0" applyFill="1" applyBorder="1" applyAlignment="1">
      <alignment wrapText="1"/>
    </xf>
    <xf numFmtId="0" fontId="1" fillId="0" borderId="37" xfId="0" applyFont="1" applyFill="1" applyBorder="1" applyAlignment="1">
      <alignment horizontal="right" vertical="top" wrapText="1"/>
    </xf>
    <xf numFmtId="0" fontId="3" fillId="0" borderId="37" xfId="0" applyFont="1" applyFill="1" applyBorder="1" applyAlignment="1">
      <alignment horizontal="right"/>
    </xf>
    <xf numFmtId="0" fontId="3" fillId="0" borderId="37" xfId="0" applyFont="1" applyFill="1" applyBorder="1" applyAlignment="1">
      <alignment horizontal="right" wrapText="1"/>
    </xf>
    <xf numFmtId="0" fontId="1" fillId="0" borderId="37" xfId="0" applyFont="1" applyFill="1" applyBorder="1" applyAlignment="1">
      <alignment horizontal="right" vertical="top"/>
    </xf>
    <xf numFmtId="0" fontId="0" fillId="0" borderId="37" xfId="0" applyFill="1" applyBorder="1" applyAlignment="1">
      <alignment/>
    </xf>
    <xf numFmtId="0" fontId="2" fillId="37" borderId="13" xfId="0" applyFont="1" applyFill="1" applyBorder="1" applyAlignment="1" applyProtection="1">
      <alignment horizontal="left" vertical="top" wrapText="1"/>
      <protection locked="0"/>
    </xf>
    <xf numFmtId="0" fontId="3" fillId="33" borderId="18" xfId="0" applyFont="1" applyFill="1" applyBorder="1" applyAlignment="1">
      <alignment horizontal="left" vertical="top"/>
    </xf>
    <xf numFmtId="0" fontId="24" fillId="0" borderId="0" xfId="0" applyFont="1" applyFill="1" applyAlignment="1">
      <alignment/>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4" borderId="36" xfId="0" applyFill="1" applyBorder="1" applyAlignment="1">
      <alignment vertical="top" wrapText="1"/>
    </xf>
    <xf numFmtId="0" fontId="0" fillId="4" borderId="38" xfId="0" applyFill="1" applyBorder="1" applyAlignment="1">
      <alignment vertical="top" wrapText="1"/>
    </xf>
    <xf numFmtId="49" fontId="3" fillId="4" borderId="39" xfId="0" applyNumberFormat="1" applyFont="1" applyFill="1" applyBorder="1" applyAlignment="1">
      <alignment vertical="top" wrapText="1"/>
    </xf>
    <xf numFmtId="0" fontId="0" fillId="32" borderId="27" xfId="0" applyFont="1" applyFill="1" applyBorder="1" applyAlignment="1">
      <alignment vertical="top" wrapText="1"/>
    </xf>
    <xf numFmtId="0" fontId="0" fillId="32" borderId="11" xfId="0" applyFill="1" applyBorder="1" applyAlignment="1">
      <alignment vertical="top" wrapText="1"/>
    </xf>
    <xf numFmtId="178" fontId="2" fillId="2" borderId="13" xfId="0" applyNumberFormat="1" applyFont="1" applyFill="1" applyBorder="1" applyAlignment="1" applyProtection="1">
      <alignment horizontal="left" vertical="top" wrapText="1"/>
      <protection locked="0"/>
    </xf>
    <xf numFmtId="0" fontId="2" fillId="2" borderId="13" xfId="0" applyNumberFormat="1" applyFont="1" applyFill="1" applyBorder="1" applyAlignment="1" applyProtection="1">
      <alignment horizontal="left" vertical="top" wrapText="1"/>
      <protection locked="0"/>
    </xf>
    <xf numFmtId="175" fontId="4" fillId="3" borderId="10" xfId="53" applyNumberFormat="1" applyFill="1" applyBorder="1" applyAlignment="1" applyProtection="1">
      <alignment vertical="center"/>
      <protection/>
    </xf>
    <xf numFmtId="175" fontId="0" fillId="3" borderId="10" xfId="0" applyNumberFormat="1" applyFont="1" applyFill="1" applyBorder="1" applyAlignment="1">
      <alignment vertical="center"/>
    </xf>
    <xf numFmtId="0" fontId="13" fillId="34" borderId="15" xfId="53" applyFont="1" applyFill="1" applyBorder="1" applyAlignment="1" applyProtection="1">
      <alignment horizontal="right" vertical="top" wrapText="1"/>
      <protection/>
    </xf>
    <xf numFmtId="0" fontId="2" fillId="2" borderId="40" xfId="0" applyFont="1" applyFill="1" applyBorder="1" applyAlignment="1" applyProtection="1">
      <alignment horizontal="left" vertical="top" wrapText="1"/>
      <protection locked="0"/>
    </xf>
    <xf numFmtId="0" fontId="9" fillId="38" borderId="13" xfId="53" applyFont="1" applyFill="1" applyBorder="1" applyAlignment="1" applyProtection="1">
      <alignment wrapText="1"/>
      <protection/>
    </xf>
    <xf numFmtId="0" fontId="2" fillId="2" borderId="41" xfId="0" applyFont="1" applyFill="1" applyBorder="1" applyAlignment="1" applyProtection="1">
      <alignment horizontal="left" vertical="top" wrapText="1"/>
      <protection locked="0"/>
    </xf>
    <xf numFmtId="178" fontId="2" fillId="2" borderId="40" xfId="0" applyNumberFormat="1" applyFont="1" applyFill="1" applyBorder="1" applyAlignment="1" applyProtection="1">
      <alignment horizontal="left" vertical="top" wrapText="1"/>
      <protection locked="0"/>
    </xf>
    <xf numFmtId="0" fontId="9" fillId="38" borderId="11" xfId="53" applyFont="1" applyFill="1" applyBorder="1" applyAlignment="1" applyProtection="1">
      <alignment wrapText="1"/>
      <protection/>
    </xf>
    <xf numFmtId="0" fontId="2" fillId="2" borderId="40" xfId="0" applyFont="1" applyFill="1" applyBorder="1" applyAlignment="1" applyProtection="1">
      <alignment horizontal="center" vertical="top" wrapText="1"/>
      <protection locked="0"/>
    </xf>
    <xf numFmtId="0" fontId="2" fillId="2" borderId="40" xfId="0" applyFont="1" applyFill="1" applyBorder="1" applyAlignment="1" applyProtection="1">
      <alignment vertical="top" wrapText="1"/>
      <protection locked="0"/>
    </xf>
    <xf numFmtId="0" fontId="2" fillId="36" borderId="40" xfId="0" applyFont="1" applyFill="1" applyBorder="1" applyAlignment="1" applyProtection="1">
      <alignment vertical="top" wrapText="1"/>
      <protection locked="0"/>
    </xf>
    <xf numFmtId="0" fontId="2" fillId="32" borderId="40" xfId="0" applyFont="1" applyFill="1" applyBorder="1" applyAlignment="1" applyProtection="1">
      <alignment vertical="top" wrapText="1"/>
      <protection locked="0"/>
    </xf>
    <xf numFmtId="0" fontId="2" fillId="32" borderId="41" xfId="0" applyFont="1" applyFill="1" applyBorder="1" applyAlignment="1" applyProtection="1">
      <alignment horizontal="left" vertical="top" wrapText="1"/>
      <protection locked="0"/>
    </xf>
    <xf numFmtId="1" fontId="2" fillId="32" borderId="41" xfId="0" applyNumberFormat="1" applyFont="1" applyFill="1" applyBorder="1" applyAlignment="1" applyProtection="1">
      <alignment horizontal="left" vertical="top" wrapText="1"/>
      <protection locked="0"/>
    </xf>
    <xf numFmtId="0" fontId="9" fillId="38" borderId="11" xfId="53" applyFont="1" applyFill="1" applyBorder="1" applyAlignment="1" applyProtection="1">
      <alignment textRotation="90" wrapText="1"/>
      <protection/>
    </xf>
    <xf numFmtId="175" fontId="2" fillId="3" borderId="41" xfId="0" applyNumberFormat="1" applyFont="1" applyFill="1" applyBorder="1" applyAlignment="1" applyProtection="1">
      <alignment horizontal="left" vertical="center" wrapText="1"/>
      <protection locked="0"/>
    </xf>
    <xf numFmtId="0" fontId="9" fillId="38" borderId="11" xfId="53" applyNumberFormat="1" applyFont="1" applyFill="1" applyBorder="1" applyAlignment="1" applyProtection="1">
      <alignment vertical="center" wrapText="1"/>
      <protection/>
    </xf>
    <xf numFmtId="175" fontId="0" fillId="3" borderId="0" xfId="0" applyNumberFormat="1" applyFill="1" applyBorder="1" applyAlignment="1">
      <alignment vertical="center"/>
    </xf>
    <xf numFmtId="49" fontId="0" fillId="39" borderId="10" xfId="0" applyNumberFormat="1" applyFill="1" applyBorder="1" applyAlignment="1">
      <alignment vertical="center"/>
    </xf>
    <xf numFmtId="0" fontId="2" fillId="33" borderId="15" xfId="0" applyFont="1" applyFill="1" applyBorder="1" applyAlignment="1" applyProtection="1">
      <alignment horizontal="left" vertical="top" wrapText="1"/>
      <protection locked="0"/>
    </xf>
    <xf numFmtId="0" fontId="9" fillId="39" borderId="11" xfId="53" applyFont="1" applyFill="1" applyBorder="1" applyAlignment="1" applyProtection="1">
      <alignment wrapText="1"/>
      <protection/>
    </xf>
    <xf numFmtId="0" fontId="2" fillId="37" borderId="0" xfId="0" applyFont="1" applyFill="1" applyBorder="1" applyAlignment="1" applyProtection="1">
      <alignment horizontal="left" vertical="top" wrapText="1"/>
      <protection locked="0"/>
    </xf>
    <xf numFmtId="49" fontId="0" fillId="39" borderId="13" xfId="0" applyNumberFormat="1" applyFill="1" applyBorder="1" applyAlignment="1">
      <alignment vertical="center"/>
    </xf>
    <xf numFmtId="0" fontId="0" fillId="37" borderId="0" xfId="0" applyFill="1" applyBorder="1" applyAlignment="1">
      <alignment/>
    </xf>
    <xf numFmtId="49" fontId="0" fillId="39" borderId="11" xfId="0" applyNumberFormat="1" applyFill="1" applyBorder="1" applyAlignment="1">
      <alignment vertical="center"/>
    </xf>
    <xf numFmtId="175" fontId="2" fillId="3" borderId="0" xfId="0" applyNumberFormat="1" applyFont="1" applyFill="1" applyBorder="1" applyAlignment="1" applyProtection="1">
      <alignment horizontal="left" wrapText="1"/>
      <protection locked="0"/>
    </xf>
    <xf numFmtId="0" fontId="9" fillId="40" borderId="15" xfId="53" applyFont="1" applyFill="1" applyBorder="1" applyAlignment="1" applyProtection="1">
      <alignment wrapText="1"/>
      <protection/>
    </xf>
    <xf numFmtId="0" fontId="9" fillId="41" borderId="13" xfId="53" applyFont="1" applyFill="1" applyBorder="1" applyAlignment="1" applyProtection="1">
      <alignment wrapText="1"/>
      <protection/>
    </xf>
    <xf numFmtId="0" fontId="9" fillId="41" borderId="11" xfId="53" applyFont="1" applyFill="1" applyBorder="1" applyAlignment="1" applyProtection="1">
      <alignment wrapText="1"/>
      <protection/>
    </xf>
    <xf numFmtId="0" fontId="9" fillId="42" borderId="11" xfId="53" applyFont="1" applyFill="1" applyBorder="1" applyAlignment="1" applyProtection="1">
      <alignment wrapText="1"/>
      <protection/>
    </xf>
    <xf numFmtId="0" fontId="9" fillId="43" borderId="11" xfId="53" applyFont="1" applyFill="1" applyBorder="1" applyAlignment="1" applyProtection="1">
      <alignment wrapText="1"/>
      <protection/>
    </xf>
    <xf numFmtId="0" fontId="9" fillId="43" borderId="11" xfId="53" applyFont="1" applyFill="1" applyBorder="1" applyAlignment="1" applyProtection="1">
      <alignment textRotation="90" wrapText="1"/>
      <protection/>
    </xf>
    <xf numFmtId="0" fontId="9" fillId="32" borderId="11" xfId="53" applyFont="1" applyFill="1" applyBorder="1" applyAlignment="1" applyProtection="1">
      <alignment wrapText="1"/>
      <protection/>
    </xf>
    <xf numFmtId="0" fontId="9" fillId="3" borderId="11" xfId="53" applyNumberFormat="1" applyFont="1" applyFill="1" applyBorder="1" applyAlignment="1" applyProtection="1">
      <alignment wrapText="1"/>
      <protection/>
    </xf>
    <xf numFmtId="49" fontId="9" fillId="3" borderId="10" xfId="53" applyNumberFormat="1" applyFont="1" applyFill="1" applyBorder="1" applyAlignment="1" applyProtection="1">
      <alignment wrapText="1"/>
      <protection/>
    </xf>
    <xf numFmtId="0" fontId="9" fillId="33" borderId="11" xfId="53" applyFont="1" applyFill="1" applyBorder="1" applyAlignment="1" applyProtection="1">
      <alignment wrapText="1"/>
      <protection/>
    </xf>
    <xf numFmtId="0" fontId="9" fillId="37" borderId="13" xfId="53" applyFont="1" applyFill="1" applyBorder="1" applyAlignment="1" applyProtection="1">
      <alignment/>
      <protection/>
    </xf>
    <xf numFmtId="0" fontId="9" fillId="37" borderId="11" xfId="53" applyFont="1" applyFill="1" applyBorder="1" applyAlignment="1" applyProtection="1">
      <alignment/>
      <protection/>
    </xf>
    <xf numFmtId="0" fontId="4" fillId="2" borderId="11" xfId="53" applyFill="1" applyBorder="1" applyAlignment="1" applyProtection="1">
      <alignment vertical="top" wrapText="1"/>
      <protection locked="0"/>
    </xf>
    <xf numFmtId="0" fontId="0" fillId="4" borderId="27" xfId="0" applyFill="1" applyBorder="1" applyAlignment="1">
      <alignment vertical="top" wrapText="1"/>
    </xf>
    <xf numFmtId="0" fontId="0" fillId="4" borderId="11" xfId="0" applyFill="1" applyBorder="1" applyAlignment="1">
      <alignment vertical="top" wrapText="1"/>
    </xf>
    <xf numFmtId="0" fontId="0" fillId="4" borderId="42" xfId="0" applyFill="1" applyBorder="1" applyAlignment="1">
      <alignment vertical="top" wrapText="1"/>
    </xf>
    <xf numFmtId="0" fontId="1" fillId="32" borderId="13" xfId="0" applyFont="1" applyFill="1" applyBorder="1" applyAlignment="1">
      <alignment horizontal="right" vertical="top"/>
    </xf>
    <xf numFmtId="0" fontId="1" fillId="32" borderId="11" xfId="0" applyFont="1" applyFill="1" applyBorder="1" applyAlignment="1">
      <alignment horizontal="right" vertical="top"/>
    </xf>
    <xf numFmtId="0" fontId="1" fillId="32" borderId="42" xfId="0" applyFont="1" applyFill="1" applyBorder="1" applyAlignment="1">
      <alignment horizontal="right" vertical="top"/>
    </xf>
    <xf numFmtId="0" fontId="3" fillId="32" borderId="13" xfId="0" applyFont="1" applyFill="1" applyBorder="1" applyAlignment="1">
      <alignment horizontal="right"/>
    </xf>
    <xf numFmtId="0" fontId="3" fillId="32" borderId="11" xfId="0" applyFont="1" applyFill="1" applyBorder="1" applyAlignment="1">
      <alignment horizontal="right"/>
    </xf>
    <xf numFmtId="0" fontId="3" fillId="32" borderId="42" xfId="0" applyFont="1" applyFill="1" applyBorder="1" applyAlignment="1">
      <alignment horizontal="right"/>
    </xf>
    <xf numFmtId="0" fontId="3" fillId="32" borderId="13" xfId="0" applyFont="1" applyFill="1" applyBorder="1" applyAlignment="1">
      <alignment horizontal="right" wrapText="1"/>
    </xf>
    <xf numFmtId="0" fontId="3" fillId="32" borderId="11" xfId="0" applyFont="1" applyFill="1" applyBorder="1" applyAlignment="1">
      <alignment horizontal="right" wrapText="1"/>
    </xf>
    <xf numFmtId="0" fontId="3" fillId="32" borderId="42" xfId="0" applyFont="1" applyFill="1" applyBorder="1" applyAlignment="1">
      <alignment horizontal="right" wrapText="1"/>
    </xf>
    <xf numFmtId="0" fontId="1" fillId="32" borderId="13" xfId="0" applyFont="1" applyFill="1" applyBorder="1" applyAlignment="1">
      <alignment horizontal="right" vertical="top" wrapText="1"/>
    </xf>
    <xf numFmtId="0" fontId="0" fillId="32" borderId="11" xfId="0" applyFill="1" applyBorder="1" applyAlignment="1">
      <alignment wrapText="1"/>
    </xf>
    <xf numFmtId="0" fontId="0" fillId="32" borderId="42" xfId="0" applyFill="1" applyBorder="1" applyAlignment="1">
      <alignment wrapText="1"/>
    </xf>
    <xf numFmtId="0" fontId="1" fillId="32" borderId="11" xfId="0" applyFont="1" applyFill="1" applyBorder="1" applyAlignment="1">
      <alignment horizontal="right" vertical="top" wrapText="1"/>
    </xf>
    <xf numFmtId="0" fontId="1" fillId="32" borderId="42" xfId="0" applyFont="1" applyFill="1" applyBorder="1" applyAlignment="1">
      <alignment horizontal="right" vertical="top" wrapText="1"/>
    </xf>
    <xf numFmtId="49" fontId="0" fillId="4" borderId="43" xfId="0" applyNumberFormat="1" applyFill="1" applyBorder="1" applyAlignment="1" applyProtection="1">
      <alignment vertical="top" wrapText="1"/>
      <protection locked="0"/>
    </xf>
    <xf numFmtId="0" fontId="0" fillId="0" borderId="37" xfId="0" applyBorder="1" applyAlignment="1">
      <alignment vertical="top" wrapText="1"/>
    </xf>
    <xf numFmtId="0" fontId="0" fillId="0" borderId="44" xfId="0" applyBorder="1" applyAlignment="1">
      <alignment vertical="top" wrapText="1"/>
    </xf>
    <xf numFmtId="49" fontId="4" fillId="4" borderId="43" xfId="53" applyNumberFormat="1" applyFill="1" applyBorder="1" applyAlignment="1" applyProtection="1">
      <alignment vertical="top" wrapText="1"/>
      <protection locked="0"/>
    </xf>
    <xf numFmtId="0" fontId="3" fillId="4" borderId="45" xfId="0" applyFont="1" applyFill="1" applyBorder="1" applyAlignment="1">
      <alignment horizontal="left" vertical="top" wrapText="1"/>
    </xf>
    <xf numFmtId="0" fontId="3" fillId="4" borderId="46" xfId="0" applyFont="1" applyFill="1" applyBorder="1" applyAlignment="1">
      <alignment horizontal="left" vertical="top" wrapText="1"/>
    </xf>
    <xf numFmtId="0" fontId="3" fillId="4" borderId="47" xfId="0" applyFont="1" applyFill="1" applyBorder="1" applyAlignment="1">
      <alignment horizontal="left" vertical="top" wrapText="1"/>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75" fontId="23" fillId="0" borderId="40" xfId="0" applyNumberFormat="1" applyFont="1" applyBorder="1" applyAlignment="1">
      <alignment horizontal="center" vertical="top" wrapText="1"/>
    </xf>
    <xf numFmtId="0" fontId="1" fillId="32" borderId="37" xfId="0" applyFont="1" applyFill="1" applyBorder="1" applyAlignment="1">
      <alignment horizontal="right" vertical="top"/>
    </xf>
    <xf numFmtId="0" fontId="0" fillId="0" borderId="37" xfId="0" applyBorder="1" applyAlignment="1">
      <alignment/>
    </xf>
    <xf numFmtId="0" fontId="0" fillId="0" borderId="44" xfId="0" applyBorder="1" applyAlignment="1">
      <alignment/>
    </xf>
    <xf numFmtId="176" fontId="0" fillId="4" borderId="43" xfId="0" applyNumberFormat="1" applyFill="1" applyBorder="1" applyAlignment="1" applyProtection="1">
      <alignment vertical="top" wrapText="1"/>
      <protection locked="0"/>
    </xf>
    <xf numFmtId="176" fontId="0" fillId="0" borderId="37" xfId="0" applyNumberFormat="1" applyBorder="1" applyAlignment="1">
      <alignment vertical="top" wrapText="1"/>
    </xf>
    <xf numFmtId="176" fontId="0" fillId="0" borderId="44" xfId="0" applyNumberFormat="1" applyBorder="1" applyAlignment="1">
      <alignment vertical="top" wrapText="1"/>
    </xf>
    <xf numFmtId="0" fontId="7" fillId="33" borderId="48" xfId="0" applyFont="1" applyFill="1" applyBorder="1" applyAlignment="1">
      <alignment horizontal="center" vertical="top"/>
    </xf>
    <xf numFmtId="0" fontId="0" fillId="0" borderId="49" xfId="0" applyBorder="1" applyAlignment="1">
      <alignment horizontal="center" vertical="top"/>
    </xf>
    <xf numFmtId="0" fontId="7" fillId="33" borderId="48" xfId="0" applyFont="1" applyFill="1" applyBorder="1" applyAlignment="1">
      <alignment horizontal="center"/>
    </xf>
    <xf numFmtId="0" fontId="0" fillId="0" borderId="49" xfId="0" applyBorder="1" applyAlignment="1">
      <alignment/>
    </xf>
    <xf numFmtId="0" fontId="0" fillId="0" borderId="50" xfId="0" applyBorder="1" applyAlignment="1">
      <alignment/>
    </xf>
    <xf numFmtId="0" fontId="0" fillId="0" borderId="50" xfId="0" applyBorder="1" applyAlignment="1">
      <alignment horizontal="center" vertical="top"/>
    </xf>
    <xf numFmtId="0" fontId="0" fillId="32" borderId="51" xfId="0" applyFill="1" applyBorder="1" applyAlignment="1">
      <alignment horizontal="left" vertical="top" wrapText="1"/>
    </xf>
    <xf numFmtId="0" fontId="0" fillId="32" borderId="52" xfId="0" applyFill="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32" borderId="37" xfId="0" applyFill="1" applyBorder="1" applyAlignment="1">
      <alignment horizontal="left" vertical="top" wrapText="1"/>
    </xf>
    <xf numFmtId="0" fontId="0" fillId="32" borderId="53" xfId="0" applyFill="1" applyBorder="1" applyAlignment="1">
      <alignment horizontal="left" vertical="top" wrapText="1"/>
    </xf>
    <xf numFmtId="0" fontId="0" fillId="2" borderId="37" xfId="0" applyFill="1" applyBorder="1" applyAlignment="1">
      <alignment horizontal="left" vertical="center" wrapText="1"/>
    </xf>
    <xf numFmtId="0" fontId="0" fillId="2" borderId="53" xfId="0" applyFill="1" applyBorder="1" applyAlignment="1">
      <alignment horizontal="left" vertical="center" wrapText="1"/>
    </xf>
    <xf numFmtId="0" fontId="0" fillId="3" borderId="54" xfId="0" applyFill="1" applyBorder="1" applyAlignment="1">
      <alignment horizontal="left" vertical="top" wrapText="1"/>
    </xf>
    <xf numFmtId="0" fontId="0" fillId="3" borderId="51" xfId="0" applyFill="1" applyBorder="1" applyAlignment="1">
      <alignment horizontal="left" vertical="top" wrapText="1"/>
    </xf>
    <xf numFmtId="0" fontId="0" fillId="3" borderId="52" xfId="0" applyFill="1" applyBorder="1" applyAlignment="1">
      <alignment horizontal="left" vertical="top" wrapText="1"/>
    </xf>
    <xf numFmtId="0" fontId="0" fillId="0" borderId="0" xfId="0" applyFill="1" applyBorder="1" applyAlignment="1">
      <alignment horizontal="left" wrapText="1"/>
    </xf>
    <xf numFmtId="0" fontId="0" fillId="2" borderId="37" xfId="0" applyFill="1" applyBorder="1" applyAlignment="1">
      <alignment horizontal="left" vertical="top" wrapText="1"/>
    </xf>
    <xf numFmtId="0" fontId="0" fillId="2" borderId="53" xfId="0" applyFill="1" applyBorder="1" applyAlignment="1">
      <alignment horizontal="left" vertical="top" wrapText="1"/>
    </xf>
    <xf numFmtId="0" fontId="3" fillId="33" borderId="55" xfId="0" applyFont="1" applyFill="1" applyBorder="1" applyAlignment="1">
      <alignment horizontal="center" vertical="center" wrapText="1"/>
    </xf>
    <xf numFmtId="0" fontId="0" fillId="33" borderId="37" xfId="0" applyFill="1" applyBorder="1" applyAlignment="1">
      <alignment horizontal="center" vertical="center" wrapText="1"/>
    </xf>
    <xf numFmtId="0" fontId="0" fillId="33" borderId="53" xfId="0" applyFill="1" applyBorder="1" applyAlignment="1">
      <alignment horizontal="center" vertical="center" wrapText="1"/>
    </xf>
    <xf numFmtId="0" fontId="4" fillId="32" borderId="10" xfId="53" applyFont="1" applyFill="1" applyBorder="1" applyAlignment="1" applyProtection="1">
      <alignment horizontal="left" vertical="top" wrapText="1" shrinkToFit="1"/>
      <protection/>
    </xf>
    <xf numFmtId="0" fontId="4" fillId="32" borderId="37" xfId="53" applyFill="1" applyBorder="1" applyAlignment="1" applyProtection="1">
      <alignment horizontal="left" vertical="top" wrapText="1" shrinkToFit="1"/>
      <protection/>
    </xf>
    <xf numFmtId="0" fontId="4" fillId="32" borderId="53" xfId="53" applyFill="1" applyBorder="1" applyAlignment="1" applyProtection="1">
      <alignment horizontal="left" vertical="top" wrapText="1" shrinkToFit="1"/>
      <protection/>
    </xf>
    <xf numFmtId="0" fontId="0" fillId="32" borderId="55" xfId="0" applyFont="1" applyFill="1" applyBorder="1" applyAlignment="1">
      <alignment horizontal="left" vertical="top" wrapText="1"/>
    </xf>
    <xf numFmtId="0" fontId="3" fillId="32" borderId="37" xfId="0" applyFont="1" applyFill="1" applyBorder="1" applyAlignment="1">
      <alignment horizontal="left" vertical="top" wrapText="1"/>
    </xf>
    <xf numFmtId="0" fontId="3" fillId="32" borderId="13" xfId="0" applyFont="1" applyFill="1" applyBorder="1" applyAlignment="1">
      <alignment horizontal="left" vertical="top" wrapText="1"/>
    </xf>
    <xf numFmtId="0" fontId="3" fillId="32" borderId="10" xfId="0" applyFont="1" applyFill="1" applyBorder="1" applyAlignment="1">
      <alignment vertical="top" wrapText="1"/>
    </xf>
    <xf numFmtId="0" fontId="0" fillId="0" borderId="53" xfId="0" applyBorder="1" applyAlignment="1">
      <alignment vertical="top" wrapText="1"/>
    </xf>
    <xf numFmtId="0" fontId="10" fillId="2" borderId="37" xfId="0" applyFont="1" applyFill="1" applyBorder="1" applyAlignment="1">
      <alignment horizontal="left" vertical="top" wrapText="1"/>
    </xf>
    <xf numFmtId="0" fontId="0" fillId="36" borderId="37" xfId="0" applyFill="1" applyBorder="1" applyAlignment="1">
      <alignment horizontal="left" vertical="top" wrapText="1"/>
    </xf>
    <xf numFmtId="0" fontId="0" fillId="36" borderId="53" xfId="0" applyFill="1" applyBorder="1" applyAlignment="1">
      <alignment horizontal="left" vertical="top" wrapText="1"/>
    </xf>
    <xf numFmtId="0" fontId="0" fillId="37" borderId="54" xfId="0" applyFill="1" applyBorder="1" applyAlignment="1">
      <alignment horizontal="left" wrapText="1"/>
    </xf>
    <xf numFmtId="0" fontId="0" fillId="37" borderId="51" xfId="0" applyFill="1" applyBorder="1" applyAlignment="1">
      <alignment horizontal="left" wrapText="1"/>
    </xf>
    <xf numFmtId="0" fontId="0" fillId="37" borderId="52" xfId="0" applyFill="1" applyBorder="1" applyAlignment="1">
      <alignment horizontal="left" wrapText="1"/>
    </xf>
    <xf numFmtId="0" fontId="0" fillId="3" borderId="56" xfId="0" applyFill="1"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0" fontId="0" fillId="33" borderId="37" xfId="0" applyFont="1" applyFill="1" applyBorder="1" applyAlignment="1">
      <alignment horizontal="left" vertical="top" wrapText="1"/>
    </xf>
    <xf numFmtId="0" fontId="0" fillId="33" borderId="53" xfId="0" applyFont="1" applyFill="1" applyBorder="1" applyAlignment="1">
      <alignment horizontal="left" vertical="top" wrapText="1"/>
    </xf>
    <xf numFmtId="0" fontId="0" fillId="3" borderId="54" xfId="0" applyFill="1" applyBorder="1" applyAlignment="1">
      <alignment horizontal="left" wrapText="1"/>
    </xf>
    <xf numFmtId="0" fontId="0" fillId="3" borderId="51" xfId="0" applyFill="1" applyBorder="1" applyAlignment="1">
      <alignment horizontal="left" wrapText="1"/>
    </xf>
    <xf numFmtId="0" fontId="0" fillId="3" borderId="52" xfId="0" applyFill="1" applyBorder="1" applyAlignment="1">
      <alignment horizontal="left" wrapText="1"/>
    </xf>
    <xf numFmtId="0" fontId="0" fillId="2" borderId="11" xfId="0" applyFill="1" applyBorder="1" applyAlignment="1">
      <alignment horizontal="left" vertical="top" wrapText="1"/>
    </xf>
    <xf numFmtId="0" fontId="0" fillId="2" borderId="10" xfId="0" applyFill="1" applyBorder="1" applyAlignment="1">
      <alignment horizontal="left" vertical="top" wrapText="1"/>
    </xf>
    <xf numFmtId="0" fontId="0" fillId="2" borderId="13" xfId="0" applyFill="1" applyBorder="1" applyAlignment="1">
      <alignment horizontal="left" vertical="top" wrapText="1"/>
    </xf>
    <xf numFmtId="0" fontId="4" fillId="0" borderId="0" xfId="53" applyAlignment="1" applyProtection="1">
      <alignment horizontal="right" wrapText="1"/>
      <protection/>
    </xf>
    <xf numFmtId="0" fontId="15" fillId="33" borderId="57" xfId="0" applyFont="1" applyFill="1" applyBorder="1" applyAlignment="1">
      <alignment vertical="top" wrapText="1"/>
    </xf>
    <xf numFmtId="0" fontId="0" fillId="33" borderId="58" xfId="0" applyFill="1" applyBorder="1" applyAlignment="1">
      <alignment vertical="top" wrapText="1"/>
    </xf>
    <xf numFmtId="0" fontId="0" fillId="33" borderId="59" xfId="0" applyFill="1" applyBorder="1" applyAlignment="1">
      <alignment vertical="top" wrapText="1"/>
    </xf>
    <xf numFmtId="0" fontId="0" fillId="2" borderId="40" xfId="0" applyFill="1" applyBorder="1" applyAlignment="1">
      <alignment horizontal="left" vertical="top" wrapText="1"/>
    </xf>
    <xf numFmtId="0" fontId="0" fillId="2" borderId="60" xfId="0" applyFill="1" applyBorder="1" applyAlignment="1">
      <alignment horizontal="left" vertical="top" wrapText="1"/>
    </xf>
    <xf numFmtId="0" fontId="0" fillId="2" borderId="37" xfId="0" applyFont="1" applyFill="1" applyBorder="1" applyAlignment="1">
      <alignment horizontal="left" vertical="top" wrapText="1"/>
    </xf>
    <xf numFmtId="0" fontId="0" fillId="2" borderId="53" xfId="0" applyFont="1" applyFill="1" applyBorder="1" applyAlignment="1">
      <alignment horizontal="left" vertical="top" wrapText="1"/>
    </xf>
    <xf numFmtId="0" fontId="0" fillId="35" borderId="24" xfId="0" applyFill="1" applyBorder="1" applyAlignment="1">
      <alignment horizontal="left" wrapText="1"/>
    </xf>
    <xf numFmtId="0" fontId="3" fillId="33" borderId="61" xfId="0" applyFont="1" applyFill="1" applyBorder="1" applyAlignment="1">
      <alignment wrapText="1"/>
    </xf>
    <xf numFmtId="0" fontId="0" fillId="33" borderId="30" xfId="0" applyFill="1" applyBorder="1" applyAlignment="1">
      <alignment wrapText="1"/>
    </xf>
    <xf numFmtId="0" fontId="0" fillId="33" borderId="62" xfId="0" applyFill="1" applyBorder="1" applyAlignment="1">
      <alignment wrapText="1"/>
    </xf>
    <xf numFmtId="0" fontId="0" fillId="33" borderId="32" xfId="0" applyFill="1" applyBorder="1" applyAlignment="1">
      <alignment wrapText="1"/>
    </xf>
    <xf numFmtId="0" fontId="0" fillId="32" borderId="63" xfId="0" applyFont="1" applyFill="1" applyBorder="1" applyAlignment="1">
      <alignment vertical="top"/>
    </xf>
    <xf numFmtId="0" fontId="0" fillId="32" borderId="34" xfId="0" applyFont="1" applyFill="1" applyBorder="1" applyAlignment="1">
      <alignment vertical="top"/>
    </xf>
    <xf numFmtId="0" fontId="0" fillId="32" borderId="63" xfId="0" applyFont="1" applyFill="1" applyBorder="1" applyAlignment="1">
      <alignment vertical="top" wrapText="1"/>
    </xf>
    <xf numFmtId="0" fontId="0" fillId="32" borderId="34" xfId="0" applyFont="1" applyFill="1" applyBorder="1" applyAlignment="1">
      <alignment vertical="top" wrapText="1"/>
    </xf>
    <xf numFmtId="0" fontId="0" fillId="32" borderId="26" xfId="0" applyFont="1" applyFill="1" applyBorder="1" applyAlignment="1">
      <alignment vertical="top" wrapText="1"/>
    </xf>
    <xf numFmtId="0" fontId="0" fillId="32" borderId="63" xfId="0" applyFill="1" applyBorder="1" applyAlignment="1">
      <alignment horizontal="left" vertical="top"/>
    </xf>
    <xf numFmtId="0" fontId="0" fillId="32" borderId="34" xfId="0" applyFill="1" applyBorder="1" applyAlignment="1">
      <alignment horizontal="left" vertical="top"/>
    </xf>
    <xf numFmtId="0" fontId="0" fillId="32" borderId="26" xfId="0" applyFill="1" applyBorder="1" applyAlignment="1">
      <alignment horizontal="left" vertical="top"/>
    </xf>
    <xf numFmtId="0" fontId="0" fillId="32" borderId="26"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13</xdr:col>
      <xdr:colOff>0</xdr:colOff>
      <xdr:row>73</xdr:row>
      <xdr:rowOff>9525</xdr:rowOff>
    </xdr:to>
    <xdr:sp>
      <xdr:nvSpPr>
        <xdr:cNvPr id="1" name="Text Box 1"/>
        <xdr:cNvSpPr txBox="1">
          <a:spLocks noChangeArrowheads="1"/>
        </xdr:cNvSpPr>
      </xdr:nvSpPr>
      <xdr:spPr>
        <a:xfrm>
          <a:off x="0" y="352425"/>
          <a:ext cx="8067675" cy="1150620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For the column titled "Disposition" please select one of the following: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to All Ballot Comments (Affirmative and Negative)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Persuasive.</a:t>
          </a:r>
          <a:r>
            <a:rPr lang="en-US" cap="none" sz="1000" b="0" i="0" u="none" baseline="0">
              <a:solidFill>
                <a:srgbClr val="000000"/>
              </a:solidFill>
              <a:latin typeface="Arial"/>
              <a:ea typeface="Arial"/>
              <a:cs typeface="Arial"/>
            </a:rPr>
            <a:t>  The WG has accepted the ballot comment as submitted and will make the appropriate change in the next ballot cycle.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Persuasive with Mod.</a:t>
          </a:r>
          <a:r>
            <a:rPr lang="en-US" cap="none" sz="1000" b="0" i="0" u="none" baseline="0">
              <a:solidFill>
                <a:srgbClr val="000000"/>
              </a:solidFill>
              <a:latin typeface="Arial"/>
              <a:ea typeface="Arial"/>
              <a:cs typeface="Arial"/>
            </a:rPr>
            <a:t>  The WG believes the ballot comment has merit, but has changed the proposed solution given by the voter.  Example scenarios include, but are not limited to;
</a:t>
          </a:r>
          <a:r>
            <a:rPr lang="en-US" cap="none" sz="1000" b="0" i="0" u="none" baseline="0">
              <a:solidFill>
                <a:srgbClr val="000000"/>
              </a:solidFill>
              <a:latin typeface="Arial"/>
              <a:ea typeface="Arial"/>
              <a:cs typeface="Arial"/>
            </a:rPr>
            <a:t>-The WG has accepted the intent of the ballot comment, but has changed the proposed solution 
</a:t>
          </a:r>
          <a:r>
            <a:rPr lang="en-US" cap="none" sz="1000" b="0" i="0" u="none" baseline="0">
              <a:solidFill>
                <a:srgbClr val="000000"/>
              </a:solidFill>
              <a:latin typeface="Arial"/>
              <a:ea typeface="Arial"/>
              <a:cs typeface="Arial"/>
            </a:rPr>
            <a:t>-The WG has accepted part of the ballot comment, and will make a change to the standard; the other part is not persuasive 
</a:t>
          </a:r>
          <a:r>
            <a:rPr lang="en-US" cap="none" sz="1000" b="0" i="0" u="none" baseline="0">
              <a:solidFill>
                <a:srgbClr val="000000"/>
              </a:solidFill>
              <a:latin typeface="Arial"/>
              <a:ea typeface="Arial"/>
              <a:cs typeface="Arial"/>
            </a:rPr>
            <a:t>-The WG has accepted part of the ballot comment, and will make a change to the standard; the other part may be persuasive but is out of scope 
</a:t>
          </a:r>
          <a:r>
            <a:rPr lang="en-US" cap="none" sz="1000" b="0" i="0" u="none" baseline="0">
              <a:solidFill>
                <a:srgbClr val="000000"/>
              </a:solidFill>
              <a:latin typeface="Arial"/>
              <a:ea typeface="Arial"/>
              <a:cs typeface="Arial"/>
            </a:rPr>
            <a:t>The standard will be changed accordingly in the next ballot cycle. The nature of, or reason for, the modification is reflected in the Disposition Comments.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 Persuasive.</a:t>
          </a:r>
          <a:r>
            <a:rPr lang="en-US" cap="none" sz="1000" b="0" i="0" u="none" baseline="0">
              <a:solidFill>
                <a:srgbClr val="000000"/>
              </a:solidFill>
              <a:latin typeface="Arial"/>
              <a:ea typeface="Arial"/>
              <a:cs typeface="Arial"/>
            </a:rPr>
            <a:t>  The WG does not believe the ballot comment has merit or is unclear.  Section 14.08.01.02 of the HL7 GOM states that “Approval of a motion to declare a negative response not persuasive shall require an affirmative vote of at least sixty percent (60%) of the combined affirmative and negative votes cast by the Work Group during reconciliation.” A change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  the submitter has provided a recommendation or comment that the WG does not feel is valid
</a:t>
          </a:r>
          <a:r>
            <a:rPr lang="en-US" cap="none" sz="1000" b="0" i="0" u="none" baseline="0">
              <a:solidFill>
                <a:srgbClr val="000000"/>
              </a:solidFill>
              <a:latin typeface="Arial"/>
              <a:ea typeface="Arial"/>
              <a:cs typeface="Arial"/>
            </a:rPr>
            <a:t>-  the submitter has not provided a recommendation/solution; the submitter is encouraged to submit a proposal for a future ballot 
</a:t>
          </a:r>
          <a:r>
            <a:rPr lang="en-US" cap="none" sz="1000" b="0" i="0" u="none" baseline="0">
              <a:solidFill>
                <a:srgbClr val="000000"/>
              </a:solidFill>
              <a:latin typeface="Arial"/>
              <a:ea typeface="Arial"/>
              <a:cs typeface="Arial"/>
            </a:rPr>
            <a:t>-  the recommendation/solution provided by the submitter is not clear; the submitter is encouraged to submit a proposal for a future ballot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Not Persuasive with Mod.</a:t>
          </a:r>
          <a:r>
            <a:rPr lang="en-US" cap="none" sz="1000" b="0" i="0" u="none" baseline="0">
              <a:solidFill>
                <a:srgbClr val="000000"/>
              </a:solidFill>
              <a:latin typeface="Arial"/>
              <a:ea typeface="Arial"/>
              <a:cs typeface="Arial"/>
            </a:rPr>
            <a:t>  The comment was considered non-persuasive by the WG; however, the WG has agreed to make a modification to the material based on this comment.  For example, adding additional explanatory text.  Additional changes suggested by the non-persuaive comment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Not Related.</a:t>
          </a:r>
          <a:r>
            <a:rPr lang="en-US" cap="none" sz="1000" b="0" i="0" u="none" baseline="0">
              <a:solidFill>
                <a:srgbClr val="000000"/>
              </a:solidFill>
              <a:latin typeface="Arial"/>
              <a:ea typeface="Arial"/>
              <a:cs typeface="Arial"/>
            </a:rPr>
            <a:t>  The WG has determined that the ballot comment is not relevant to the domain at this point in the ballot cycle.  Section 14.08.01.01 of the HL7 GOM states that “Approval of a motion to declare a negative response not related shall require an affirmative vote of at least sixty percent (60%) of the combined affirmative and negative votes cast by the Work Group during reconciliation.”  Example scenarios include, but are not limited to;
</a:t>
          </a:r>
          <a:r>
            <a:rPr lang="en-US" cap="none" sz="1000" b="0" i="0" u="none" baseline="0">
              <a:solidFill>
                <a:srgbClr val="000000"/>
              </a:solidFill>
              <a:latin typeface="Arial"/>
              <a:ea typeface="Arial"/>
              <a:cs typeface="Arial"/>
            </a:rPr>
            <a:t>- the submitter is commenting on a portion of the standard, or proposed standard, that is not part of the current ballot 
</a:t>
          </a:r>
          <a:r>
            <a:rPr lang="en-US" cap="none" sz="1000" b="0" i="0" u="none" baseline="0">
              <a:solidFill>
                <a:srgbClr val="000000"/>
              </a:solidFill>
              <a:latin typeface="Arial"/>
              <a:ea typeface="Arial"/>
              <a:cs typeface="Arial"/>
            </a:rPr>
            <a:t>- the submitter's comments may be persuasive but beyond what can be accomplished at this point in the ballot cycle without creating potential controversy. 
</a:t>
          </a:r>
          <a:r>
            <a:rPr lang="en-US" cap="none" sz="1000" b="0" i="0" u="none" baseline="0">
              <a:solidFill>
                <a:srgbClr val="000000"/>
              </a:solidFill>
              <a:latin typeface="Arial"/>
              <a:ea typeface="Arial"/>
              <a:cs typeface="Arial"/>
            </a:rPr>
            <a:t>- the submitter is commenting on something that is not part of the domain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Referred and Tracked.  </a:t>
          </a:r>
          <a:r>
            <a:rPr lang="en-US" cap="none" sz="1000" b="0" i="0" u="none" baseline="0">
              <a:solidFill>
                <a:srgbClr val="000000"/>
              </a:solidFill>
              <a:latin typeface="Arial"/>
              <a:ea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Pending Input from Submitter.  </a:t>
          </a:r>
          <a:r>
            <a:rPr lang="en-US" cap="none" sz="1000" b="0" i="0" u="none" baseline="0">
              <a:solidFill>
                <a:srgbClr val="000000"/>
              </a:solidFill>
              <a:latin typeface="Arial"/>
              <a:ea typeface="Arial"/>
              <a:cs typeface="Arial"/>
            </a:rPr>
            <a:t>This should be used when the WG has read the comment but didn't quite understand it or needs to get more input from the submitter.  By selecting "Pending Input from Submitter" the WG can track and sort their dispositions more accurately.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Pending Input from other WG.</a:t>
          </a:r>
          <a:r>
            <a:rPr lang="en-US" cap="none" sz="1000" b="0" i="0" u="none" baseline="0">
              <a:solidFill>
                <a:srgbClr val="000000"/>
              </a:solidFill>
              <a:latin typeface="Arial"/>
              <a:ea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only to Affirmative Ballot Comments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Considered for future use.</a:t>
          </a:r>
          <a:r>
            <a:rPr lang="en-US" cap="none" sz="1000" b="0" i="0" u="none" baseline="0">
              <a:solidFill>
                <a:srgbClr val="000000"/>
              </a:solidFill>
              <a:latin typeface="Arial"/>
              <a:ea typeface="Arial"/>
              <a:cs typeface="Arial"/>
            </a:rPr>
            <a:t>  The WG, or a representative of the WG (editor or task force), has reviewed the item and has determined that no change will be made to the standard at this point in time. This is in keeping with ANSI requirements. The reviewer should comment on the result of the ballot comment consideration.  An Example comment is included here:
</a:t>
          </a:r>
          <a:r>
            <a:rPr lang="en-US" cap="none" sz="1000" b="0" i="0" u="none" baseline="0">
              <a:solidFill>
                <a:srgbClr val="000000"/>
              </a:solidFill>
              <a:latin typeface="Arial"/>
              <a:ea typeface="Arial"/>
              <a:cs typeface="Arial"/>
            </a:rPr>
            <a:t>-  the suggestion is persuasive, but outside the scope of the ballot cycle; the submitter is encouraged to submit a proposal to the WG using the agreed upon procedures.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Considered-Question answered.</a:t>
          </a:r>
          <a:r>
            <a:rPr lang="en-US" cap="none" sz="1000" b="0" i="0" u="none" baseline="0">
              <a:solidFill>
                <a:srgbClr val="000000"/>
              </a:solidFill>
              <a:latin typeface="Arial"/>
              <a:ea typeface="Arial"/>
              <a:cs typeface="Arial"/>
            </a:rPr>
            <a:t>  The WG, or a representative of the WG (editor or task force), has reviewed the item and has answered the question posed.  In so doing, the WG has determined that no change will be made to the standard at this point in time. This is in keeping with ANSI requirements.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Considered-No action required. </a:t>
          </a:r>
          <a:r>
            <a:rPr lang="en-US" cap="none" sz="1000" b="0" i="0" u="none" baseline="0">
              <a:solidFill>
                <a:srgbClr val="000000"/>
              </a:solidFill>
              <a:latin typeface="Arial"/>
              <a:ea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24</xdr:col>
      <xdr:colOff>276225</xdr:colOff>
      <xdr:row>13</xdr:row>
      <xdr:rowOff>152400</xdr:rowOff>
    </xdr:to>
    <xdr:sp>
      <xdr:nvSpPr>
        <xdr:cNvPr id="1" name="Text Box 1"/>
        <xdr:cNvSpPr txBox="1">
          <a:spLocks noChangeArrowheads="1"/>
        </xdr:cNvSpPr>
      </xdr:nvSpPr>
      <xdr:spPr>
        <a:xfrm>
          <a:off x="76200" y="0"/>
          <a:ext cx="11763375"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create a paragraph  break in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25</xdr:col>
      <xdr:colOff>342900</xdr:colOff>
      <xdr:row>189</xdr:row>
      <xdr:rowOff>104775</xdr:rowOff>
    </xdr:to>
    <xdr:sp>
      <xdr:nvSpPr>
        <xdr:cNvPr id="1" name="Text Box 1"/>
        <xdr:cNvSpPr txBox="1">
          <a:spLocks noChangeArrowheads="1"/>
        </xdr:cNvSpPr>
      </xdr:nvSpPr>
      <xdr:spPr>
        <a:xfrm>
          <a:off x="38100" y="28575"/>
          <a:ext cx="12287250" cy="32223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Note:  This section is a placeholder for Q&amp;A/Helpful Hints for ballot resolution.  (These notes are from Cleveland Co-Chair meeting; needs to be edited, or replaced by use cases)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Marked ballots
</a:t>
          </a:r>
          <a:r>
            <a:rPr lang="en-US" cap="none" sz="1200" b="0" i="0" u="none" baseline="0">
              <a:solidFill>
                <a:srgbClr val="000000"/>
              </a:solidFill>
              <a:latin typeface="Times New Roman"/>
              <a:ea typeface="Times New Roman"/>
              <a:cs typeface="Times New Roman"/>
            </a:rPr>
            <a:t>Issue For second and subsequent membership ballots HL7 ballots only the substantive changes that were added since the last ballot, with the instructions that ballots returned on unmarked items will be found “not related”.  How do you handle obvious errors that were not marked, for example, the address for an external reference (e.g. DICOM) is incorrect?  
</a:t>
          </a:r>
          <a:r>
            <a:rPr lang="en-US" cap="none" sz="1200" b="0" i="0" u="none" baseline="0">
              <a:solidFill>
                <a:srgbClr val="000000"/>
              </a:solidFill>
              <a:latin typeface="Times New Roman"/>
              <a:ea typeface="Times New Roman"/>
              <a:cs typeface="Times New Roman"/>
            </a:rPr>
            <a:t>Response You can correct the obvious typographical errors as long as it is not a substantive change, even if it is unmarked.  We recommend conservation interpretation of “obvious error” as you do not want to make a change that will questioned, or perceived to show favoritism.  If you are unclear if the item is an “obvious error” consult the TSC Chair or ARB.  
</a:t>
          </a:r>
          <a:r>
            <a:rPr lang="en-US" cap="none" sz="1200" b="0" i="0" u="none" baseline="0">
              <a:solidFill>
                <a:srgbClr val="000000"/>
              </a:solidFill>
              <a:latin typeface="Times New Roman"/>
              <a:ea typeface="Times New Roman"/>
              <a:cs typeface="Times New Roman"/>
            </a:rPr>
            <a:t>Comment With the progression of ballots from Committee - &gt; Membership the closer you get to final member ballot, the more conservative you should be in adding content.  In the early stages of committee ballot, it may be acceptable to adding new content (if endorsed by the committee) as wider audiences will review/critique in membership ballot.  The Bylaws require two levels of ballot for new content (refer to Section 14.01).  Exceptions must approved by the TSC Char.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Non-persuasive
</a:t>
          </a:r>
          <a:r>
            <a:rPr lang="en-US" cap="none" sz="1200" b="0" i="0" u="none" baseline="0">
              <a:solidFill>
                <a:srgbClr val="000000"/>
              </a:solidFill>
              <a:latin typeface="Times New Roman"/>
              <a:ea typeface="Times New Roman"/>
              <a:cs typeface="Times New Roman"/>
            </a:rPr>
            <a:t>Issue Use with discretion· Attempt to contact the voter before you declare their vote non-persuasive· Fixing a problem (e.g. typo) in effect makes the negative vote non-persuasive.· In all cases, the voter must be informed of the WG’s action.
</a:t>
          </a:r>
          <a:r>
            <a:rPr lang="en-US" cap="none" sz="1200" b="0" i="0" u="none" baseline="0">
              <a:solidFill>
                <a:srgbClr val="000000"/>
              </a:solidFill>
              <a:latin typeface="Times New Roman"/>
              <a:ea typeface="Times New Roman"/>
              <a:cs typeface="Times New Roman"/>
            </a:rPr>
            <a:t>Response The preferred outcome is for the voter to withdraw a negative ballot;  It is within a chair’s prerogative to declare an item non-persuasive.  However, it does not make sense to declare non-persuasive without attempting to contact the voter to discuss why you are declaring non-persuasive.  If you correct a typo, the item is no longer (in effect)  non-persuasive once you have adopted their recommended change, however the voter should then willingly withdraw their negative as you have made their suggestion correction..  In all cases, you must inform the voter.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Non-related
</a:t>
          </a:r>
          <a:r>
            <a:rPr lang="en-US" cap="none" sz="1200" b="0" i="0" u="none" baseline="0">
              <a:solidFill>
                <a:srgbClr val="000000"/>
              </a:solidFill>
              <a:latin typeface="Times New Roman"/>
              <a:ea typeface="Times New Roman"/>
              <a:cs typeface="Times New Roman"/>
            </a:rPr>
            <a:t>Issue Use with discretion· Used, for example, if the ballot item is out of scope, e.g. on a marked ballot the voter has submitted a comment on an area not subject to vote.· Out of scope items
</a:t>
          </a:r>
          <a:r>
            <a:rPr lang="en-US" cap="none" sz="1200" b="0" i="0" u="none" baseline="0">
              <a:solidFill>
                <a:srgbClr val="000000"/>
              </a:solidFill>
              <a:latin typeface="Times New Roman"/>
              <a:ea typeface="Times New Roman"/>
              <a:cs typeface="Times New Roman"/>
            </a:rPr>
            <a:t>Response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Non-standard ballot responses are received
</a:t>
          </a:r>
          <a:r>
            <a:rPr lang="en-US" cap="none" sz="1200" b="0" i="0" u="none" baseline="0">
              <a:solidFill>
                <a:srgbClr val="000000"/>
              </a:solidFill>
              <a:latin typeface="Times New Roman"/>
              <a:ea typeface="Times New Roman"/>
              <a:cs typeface="Times New Roman"/>
            </a:rPr>
            <a:t>Issue The ballot spreadsheet allows invalid combination, such as negative typo.
</a:t>
          </a:r>
          <a:r>
            <a:rPr lang="en-US" cap="none" sz="1200" b="0" i="0" u="none" baseline="0">
              <a:solidFill>
                <a:srgbClr val="000000"/>
              </a:solidFill>
              <a:latin typeface="Times New Roman"/>
              <a:ea typeface="Times New Roman"/>
              <a:cs typeface="Times New Roman"/>
            </a:rPr>
            <a:t>Response Revise the ballot spreadsheets to support only the ANSI defined votes, plus “minor” and “major” negative as requested by the committees for use as a management tool.  Question will be removed.  Suggestion will be retained
</a:t>
          </a:r>
          <a:r>
            <a:rPr lang="en-US" cap="none" sz="1200" b="0" i="0" u="none" baseline="0">
              <a:solidFill>
                <a:srgbClr val="000000"/>
              </a:solidFill>
              <a:latin typeface="Times New Roman"/>
              <a:ea typeface="Times New Roman"/>
              <a:cs typeface="Times New Roman"/>
            </a:rPr>
            <a:t>Comment Separate Affirmative/Abstain and Negative ballots will be created.  Affirmative ballots will support:  naffirmativenaffirmative with commentnaffirmative with comment – typonaffirmative with comment – suggestionnabstainNegative ballots will support:nnegative with reason – majornnegative with reason – minorNote:  “major” “minor” need definition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Substantive changes must be noted in ballot reconciliation
</a:t>
          </a:r>
          <a:r>
            <a:rPr lang="en-US" cap="none" sz="1200" b="0" i="0" u="none" baseline="0">
              <a:solidFill>
                <a:srgbClr val="000000"/>
              </a:solidFill>
              <a:latin typeface="Times New Roman"/>
              <a:ea typeface="Times New Roman"/>
              <a:cs typeface="Times New Roman"/>
            </a:rPr>
            <a:t>Issue Who determines whether a ballot goes forward?
</a:t>
          </a:r>
          <a:r>
            <a:rPr lang="en-US" cap="none" sz="1200" b="0" i="0" u="none" baseline="0">
              <a:solidFill>
                <a:srgbClr val="000000"/>
              </a:solidFill>
              <a:latin typeface="Times New Roman"/>
              <a:ea typeface="Times New Roman"/>
              <a:cs typeface="Times New Roman"/>
            </a:rPr>
            <a:t>Response Substantive changes in a member ballot will result in a subsequent ballot.  These should be identified on the ballot reconciliation form.  (Refer to Bylaws 15.07.03).  The TSC Chair will determine whether the ballot goes forward to another member ballot, or back to committee ballot.
</a:t>
          </a:r>
          <a:r>
            <a:rPr lang="en-US" cap="none" sz="1200" b="0" i="0" u="none" baseline="0">
              <a:solidFill>
                <a:srgbClr val="000000"/>
              </a:solidFill>
              <a:latin typeface="Times New Roman"/>
              <a:ea typeface="Times New Roman"/>
              <a:cs typeface="Times New Roman"/>
            </a:rPr>
            <a:t>Comment · Co-chairs and Editors need a working knowledge of “substantive change” as defined on the Arb website.·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What Reconciliation Documentation Should Be Retained?
</a:t>
          </a:r>
          <a:r>
            <a:rPr lang="en-US" cap="none" sz="1200" b="0" i="0" u="none" baseline="0">
              <a:solidFill>
                <a:srgbClr val="000000"/>
              </a:solidFill>
              <a:latin typeface="Times New Roman"/>
              <a:ea typeface="Times New Roman"/>
              <a:cs typeface="Times New Roman"/>
            </a:rPr>
            <a:t>Issue · By-Laws Section 14.04.01 states: “All comments accompanying affirmative ballots shall be considered by the Technical Committee.”  This means each line item must be reviewed.  You can use the disposition "considered" to mark affirmative comments that have been reviewed.  Committees are encouraged to include in the comment section what they thing of the affirmative comment and whether or not they think action should be taken, and by who.
</a:t>
          </a:r>
          <a:r>
            <a:rPr lang="en-US" cap="none" sz="1200" b="0" i="0" u="none" baseline="0">
              <a:solidFill>
                <a:srgbClr val="000000"/>
              </a:solidFill>
              <a:latin typeface="Times New Roman"/>
              <a:ea typeface="Times New Roman"/>
              <a:cs typeface="Times New Roman"/>
            </a:rPr>
            <a:t>Response ·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 do you handle negatives without comment?
</a:t>
          </a:r>
          <a:r>
            <a:rPr lang="en-US" cap="none" sz="1200" b="0" i="0" u="none" baseline="0">
              <a:solidFill>
                <a:srgbClr val="000000"/>
              </a:solidFill>
              <a:latin typeface="Times New Roman"/>
              <a:ea typeface="Times New Roman"/>
              <a:cs typeface="Times New Roman"/>
            </a:rPr>
            <a:t>Issue How do you handle a negative ballot is submitted without comments?
</a:t>
          </a:r>
          <a:r>
            <a:rPr lang="en-US" cap="none" sz="1200" b="0" i="0" u="none" baseline="0">
              <a:solidFill>
                <a:srgbClr val="000000"/>
              </a:solidFill>
              <a:latin typeface="Times New Roman"/>
              <a:ea typeface="Times New Roman"/>
              <a:cs typeface="Times New Roman"/>
            </a:rPr>
            <a:t>Response The co-chair attempts to contact the voter, indicating “x” days to respond.  If there is no response, the vote becomes 'not persuasive' and the co-chair must notify the ballotter of this disposition.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Appeals
</a:t>
          </a:r>
          <a:r>
            <a:rPr lang="en-US" cap="none" sz="1200" b="0" i="0" u="none" baseline="0">
              <a:solidFill>
                <a:srgbClr val="000000"/>
              </a:solidFill>
              <a:latin typeface="Times New Roman"/>
              <a:ea typeface="Times New Roman"/>
              <a:cs typeface="Times New Roman"/>
            </a:rPr>
            <a:t>Issue How are appeals handled?
</a:t>
          </a:r>
          <a:r>
            <a:rPr lang="en-US" cap="none" sz="1200" b="0" i="0" u="none" baseline="0">
              <a:solidFill>
                <a:srgbClr val="000000"/>
              </a:solidFill>
              <a:latin typeface="Times New Roman"/>
              <a:ea typeface="Times New Roman"/>
              <a:cs typeface="Times New Roman"/>
            </a:rPr>
            <a:t>Response · Negative votes could be appealed to the TSC or Board· Affirmative votes cannot be appealed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 The disposition of the line item as to whether or not a change request has been accepted needs to be retained. · The status of the line item as it pertains to whether or not the respondent has withdrawn the line item is a separate matter and needs to be recorded in the column titled "withdrawn'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By-Laws Section 14.04.01 states: “All comments accompanying affirmative ballots shall be considered by the Technical Committee.”· There is divided opinion as to whether or not Technical Committee’s need to review all line items in a ballot.· Should there be a statement on the reconciliation document noting what the TC decided?
</a:t>
          </a:r>
          <a:r>
            <a:rPr lang="en-US" cap="none" sz="1200" b="0" i="0" u="none" baseline="0">
              <a:solidFill>
                <a:srgbClr val="000000"/>
              </a:solidFill>
              <a:latin typeface="Times New Roman"/>
              <a:ea typeface="Times New Roman"/>
              <a:cs typeface="Times New Roman"/>
            </a:rPr>
            <a:t>Response  “. . .considered” does not mean the committee has to take a vote on each line item.  However, a record needs to be kept as to the disposition.  There are other ways to review, e.g. send to the committee for review offline, and then discuss in conference call.  The review could be asynchronous, then coordinated in a conference call. The ballot has to get to a level where the committee could vote on the item.  The committee might utilize a triage process to manage line items. 
</a:t>
          </a:r>
          <a:r>
            <a:rPr lang="en-US" cap="none" sz="1200" b="0" i="0" u="none" baseline="0">
              <a:solidFill>
                <a:srgbClr val="000000"/>
              </a:solidFill>
              <a:latin typeface="Times New Roman"/>
              <a:ea typeface="Times New Roman"/>
              <a:cs typeface="Times New Roman"/>
            </a:rPr>
            <a:t>Comment Action Item:  Add to the ballot spreadsheet a checkoff  for “considered; this would not require, but does not prohibit,  documentation of the relative discussion.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Withdrawing Negatives
</a:t>
          </a:r>
          <a:r>
            <a:rPr lang="en-US" cap="none" sz="1200" b="0" i="0" u="none" baseline="0">
              <a:solidFill>
                <a:srgbClr val="000000"/>
              </a:solidFill>
              <a:latin typeface="Times New Roman"/>
              <a:ea typeface="Times New Roman"/>
              <a:cs typeface="Times New Roman"/>
            </a:rPr>
            <a:t>To withdraw a negative ballot or vote, HQ must be formally notified. Typically, the ballotter notifies HQ in writing of this intent. If, however, the ballotter has verbally expressed the intention to withdraw the entire negative ballot in the WG meeting, this intent must be documented in the minutes. The meeting minutes can then be sent via e-mail to the negative voter with a note indicating that this is confirmation that he/she withdrew their negative as stated in the attached meeting minutes and that their vote will be considered withdrawn unless they respond otherwise within five (5) days.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ballotter may also submit a written statement to the WG. The submitter's withdrawal must be documented and a copy retained by the co-chairs and a copy sent to HL7 HQ by email or fax.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Two weeks (14 days) prior to the scheduled opening of the next ballot, the co-chairs must have shared the reconciliation package or disposition of the negative votes with the negative balloters.  The negative balloters then have 7 days to withdraw their negative vote.  If, 7 days prior to the scheduled opening of the next ballot the negative vote is not withdrawn, it will go out
</a:t>
          </a:r>
          <a:r>
            <a:rPr lang="en-US" cap="none" sz="1200" b="0" i="0" u="none" baseline="0">
              <a:solidFill>
                <a:srgbClr val="000000"/>
              </a:solidFill>
              <a:latin typeface="Times New Roman"/>
              <a:ea typeface="Times New Roman"/>
              <a:cs typeface="Times New Roman"/>
            </a:rPr>
            <a:t>with the subsequent ballot as an outstanding negative.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Changes applied are not mapped to a specific response
</a:t>
          </a:r>
          <a:r>
            <a:rPr lang="en-US" cap="none" sz="1200" b="0" i="0" u="none" baseline="0">
              <a:solidFill>
                <a:srgbClr val="000000"/>
              </a:solidFill>
              <a:latin typeface="Times New Roman"/>
              <a:ea typeface="Times New Roman"/>
              <a:cs typeface="Times New Roman"/>
            </a:rPr>
            <a:t>Issue Changes are sometimes applied to the standard that are not mapped directly to a specific ballot response , due to editing requirements
</a:t>
          </a:r>
          <a:r>
            <a:rPr lang="en-US" cap="none" sz="1200" b="0" i="0" u="none" baseline="0">
              <a:solidFill>
                <a:srgbClr val="000000"/>
              </a:solidFill>
              <a:latin typeface="Times New Roman"/>
              <a:ea typeface="Times New Roman"/>
              <a:cs typeface="Times New Roman"/>
            </a:rPr>
            <a:t>Response:  A column to record substantive changes and to track whether the change has been applied was added.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Asking for negative vote withdrawal:
</a:t>
          </a:r>
          <a:r>
            <a:rPr lang="en-US" cap="none" sz="1200" b="0" i="0" u="none" baseline="0">
              <a:solidFill>
                <a:srgbClr val="000000"/>
              </a:solidFill>
              <a:latin typeface="Times New Roman"/>
              <a:ea typeface="Times New Roman"/>
              <a:cs typeface="Times New Roman"/>
            </a:rPr>
            <a:t>Please include the unique ballot ID in all requests to ballot submitters.  E.g. if asking a ballot submitter to withdraw a negative please use the ballot ID to reference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 following sections contain known outstanding issues.  These have not been resolved because they require a 'ruling' on interpretations of the Bylaws and the Policies and Procedures as well as updating of those documents.  If you ever in doubt on how to proceed on an item, take a proposal for a method of action, then take a vote on that proposal of action and record it in the spreadsheet and in the minutes.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DD0806"/>
              </a:solidFill>
              <a:latin typeface="Times New Roman"/>
              <a:ea typeface="Times New Roman"/>
              <a:cs typeface="Times New Roman"/>
            </a:rPr>
            <a:t>Tracking duplicate ballot issues is a challenge
</a:t>
          </a:r>
          <a:r>
            <a:rPr lang="en-US" cap="none" sz="1200" b="0" i="0" u="none" baseline="0">
              <a:solidFill>
                <a:srgbClr val="DD0806"/>
              </a:solidFill>
              <a:latin typeface="Times New Roman"/>
              <a:ea typeface="Times New Roman"/>
              <a:cs typeface="Times New Roman"/>
            </a:rPr>
            <a:t>Issue Multiple voters submit the same ballot item.
</a:t>
          </a:r>
          <a:r>
            <a:rPr lang="en-US" cap="none" sz="1200" b="0" i="0" u="none" baseline="0">
              <a:solidFill>
                <a:srgbClr val="DD0806"/>
              </a:solidFill>
              <a:latin typeface="Times New Roman"/>
              <a:ea typeface="Times New Roman"/>
              <a:cs typeface="Times New Roman"/>
            </a:rPr>
            <a:t>Response While items may be “combined” for purposes of committee review, each ballot must be responded to independently.
</a:t>
          </a:r>
          <a:r>
            <a:rPr lang="en-US" cap="none" sz="1200" b="0" i="0" u="none" baseline="0">
              <a:solidFill>
                <a:srgbClr val="DD0806"/>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DD0806"/>
              </a:solidFill>
              <a:latin typeface="Times New Roman"/>
              <a:ea typeface="Times New Roman"/>
              <a:cs typeface="Times New Roman"/>
            </a:rPr>
            <a:t>Editorial license
</a:t>
          </a:r>
          <a:r>
            <a:rPr lang="en-US" cap="none" sz="1200" b="0" i="0" u="none" baseline="0">
              <a:solidFill>
                <a:srgbClr val="DD0806"/>
              </a:solidFill>
              <a:latin typeface="Times New Roman"/>
              <a:ea typeface="Times New Roman"/>
              <a:cs typeface="Times New Roman"/>
            </a:rPr>
            <a:t>Issue There is divided opinion as to the boundaries of "editorial license".
</a:t>
          </a:r>
          <a:r>
            <a:rPr lang="en-US" cap="none" sz="1200" b="0" i="0" u="none" baseline="0">
              <a:solidFill>
                <a:srgbClr val="DD0806"/>
              </a:solidFill>
              <a:latin typeface="Times New Roman"/>
              <a:ea typeface="Times New Roman"/>
              <a:cs typeface="Times New Roman"/>
            </a:rPr>
            <a:t>Response 
</a:t>
          </a:r>
          <a:r>
            <a:rPr lang="en-US" cap="none" sz="1200" b="0" i="0" u="none" baseline="0">
              <a:solidFill>
                <a:srgbClr val="DD0806"/>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DD0806"/>
              </a:solidFill>
              <a:latin typeface="Times New Roman"/>
              <a:ea typeface="Times New Roman"/>
              <a:cs typeface="Times New Roman"/>
            </a:rPr>
            <a:t>Divided opinion on what requires a vote
</a:t>
          </a:r>
          <a:r>
            <a:rPr lang="en-US" cap="none" sz="1200" b="0" i="0" u="none" baseline="0">
              <a:solidFill>
                <a:srgbClr val="DD0806"/>
              </a:solidFill>
              <a:latin typeface="Times New Roman"/>
              <a:ea typeface="Times New Roman"/>
              <a:cs typeface="Times New Roman"/>
            </a:rPr>
            <a:t>Issue 
</a:t>
          </a:r>
          <a:r>
            <a:rPr lang="en-US" cap="none" sz="1200" b="0" i="0" u="none" baseline="0">
              <a:solidFill>
                <a:srgbClr val="DD0806"/>
              </a:solidFill>
              <a:latin typeface="Times New Roman"/>
              <a:ea typeface="Times New Roman"/>
              <a:cs typeface="Times New Roman"/>
            </a:rPr>
            <a:t>Response · Do all negative line items require inspection/vote of the WG? – Yes, but you can group· Do all substantive line items require inspection/vote of the WG? Yes· How should non-substantive changes be evaluated for potential controversy that would require inspection and vote of the WG? Prerogative of Chair, if so empowered
</a:t>
          </a:r>
          <a:r>
            <a:rPr lang="en-US" cap="none" sz="1200" b="0" i="0" u="none" baseline="0">
              <a:solidFill>
                <a:srgbClr val="DD0806"/>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DD0806"/>
              </a:solidFill>
              <a:latin typeface="Times New Roman"/>
              <a:ea typeface="Times New Roman"/>
              <a:cs typeface="Times New Roman"/>
            </a:rPr>
            <a:t>Ballet Reconciliation Process Suggestion
</a:t>
          </a:r>
          <a:r>
            <a:rPr lang="en-US" cap="none" sz="1200" b="0" i="0" u="none" baseline="0">
              <a:solidFill>
                <a:srgbClr val="DD0806"/>
              </a:solidFill>
              <a:latin typeface="Times New Roman"/>
              <a:ea typeface="Times New Roman"/>
              <a:cs typeface="Times New Roman"/>
            </a:rPr>
            <a:t>Issue It might be useful to map the proposed change to the ARB Substantive Change document. This would involve encoding the ARB document and making allowances for “Guideline Not Found”.
</a:t>
          </a:r>
          <a:r>
            <a:rPr lang="en-US" cap="none" sz="1200" b="0" i="0" u="none" baseline="0">
              <a:solidFill>
                <a:srgbClr val="DD0806"/>
              </a:solidFill>
              <a:latin typeface="Times New Roman"/>
              <a:ea typeface="Times New Roman"/>
              <a:cs typeface="Times New Roman"/>
            </a:rPr>
            <a:t>Response ARB is updating their Substantive Change document; this process might elicit additional changes.
</a:t>
          </a:r>
          <a:r>
            <a:rPr lang="en-US" cap="none" sz="1200" b="0" i="0" u="none" baseline="0">
              <a:solidFill>
                <a:srgbClr val="DD0806"/>
              </a:solidFill>
              <a:latin typeface="Times New Roman"/>
              <a:ea typeface="Times New Roman"/>
              <a:cs typeface="Times New Roman"/>
            </a:rPr>
            <a:t>Comment Action Item? This would require an additional column on the spreadsheet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DD0806"/>
              </a:solidFill>
              <a:latin typeface="Times New Roman"/>
              <a:ea typeface="Times New Roman"/>
              <a:cs typeface="Times New Roman"/>
            </a:rPr>
            <a:t>How are line item dispositions handled?
</a:t>
          </a:r>
          <a:r>
            <a:rPr lang="en-US" cap="none" sz="1200" b="0" i="0" u="none" baseline="0">
              <a:solidFill>
                <a:srgbClr val="DD0806"/>
              </a:solidFill>
              <a:latin typeface="Times New Roman"/>
              <a:ea typeface="Times New Roman"/>
              <a:cs typeface="Times New Roman"/>
            </a:rPr>
            <a:t>Issue Line items are not handled consistently
</a:t>
          </a:r>
          <a:r>
            <a:rPr lang="en-US" cap="none" sz="1200" b="0" i="0" u="none" baseline="0">
              <a:solidFill>
                <a:srgbClr val="DD0806"/>
              </a:solidFill>
              <a:latin typeface="Times New Roman"/>
              <a:ea typeface="Times New Roman"/>
              <a:cs typeface="Times New Roman"/>
            </a:rPr>
            <a:t>Response · A Withdrawn negative is counted as an affirmative (this is preferable to non-persuasive.)· A Not related remains negative in the ballot pool for quorum purposes, but does not impede the ballot, e.g. it does not count as a negative in the 90% rule.· A Not persuasive remains negative in the ballot pool for quorum purposes, but does not impede the ballot, e.g. it does not count as a negative in the 90% rule.· Every negative needs a response; not every negative needs to be “I agree with your proposed change.”   The goal is to get enough negatives resolved in order to get the ballot to pass, while producing a quality standard.
</a:t>
          </a:r>
          <a:r>
            <a:rPr lang="en-US" cap="none" sz="1200" b="0" i="0" u="none" baseline="0">
              <a:solidFill>
                <a:srgbClr val="DD0806"/>
              </a:solidFill>
              <a:latin typeface="Times New Roman"/>
              <a:ea typeface="Times New Roman"/>
              <a:cs typeface="Times New Roman"/>
            </a:rPr>
            <a:t>Comment 
</a:t>
          </a:r>
          <a:r>
            <a:rPr lang="en-US" cap="none" sz="1200" b="0" i="0" u="none" baseline="0">
              <a:solidFill>
                <a:srgbClr val="DD0806"/>
              </a:solidFill>
              <a:latin typeface="Times New Roman"/>
              <a:ea typeface="Times New Roman"/>
              <a:cs typeface="Times New Roman"/>
            </a:rPr>
            <a:t>
</a:t>
          </a:r>
          <a:r>
            <a:rPr lang="en-US" cap="none" sz="1200" b="0" i="0" u="none" baseline="0">
              <a:solidFill>
                <a:srgbClr val="DD0806"/>
              </a:solidFill>
              <a:latin typeface="Times New Roman"/>
              <a:ea typeface="Times New Roman"/>
              <a:cs typeface="Times New Roman"/>
            </a:rPr>
            <a:t>How should negative line items in an “Affirmative Ballot” be handled?
</a:t>
          </a:r>
          <a:r>
            <a:rPr lang="en-US" cap="none" sz="1200" b="0" i="0" u="none" baseline="0">
              <a:solidFill>
                <a:srgbClr val="DD0806"/>
              </a:solidFill>
              <a:latin typeface="Times New Roman"/>
              <a:ea typeface="Times New Roman"/>
              <a:cs typeface="Times New Roman"/>
            </a:rPr>
            <a:t>Issue Affirmative Ballots are received that contained negative line items.  The current practice is to err on the side of caution and treat the negative line item as a true negative (i.e. negative ballot).
</a:t>
          </a:r>
          <a:r>
            <a:rPr lang="en-US" cap="none" sz="1200" b="0" i="0" u="none" baseline="0">
              <a:solidFill>
                <a:srgbClr val="DD0806"/>
              </a:solidFill>
              <a:latin typeface="Times New Roman"/>
              <a:ea typeface="Times New Roman"/>
              <a:cs typeface="Times New Roman"/>
            </a:rPr>
            <a:t>Response · If a member votes “Affirm with Negative line item” the negative line item is treated as a comment but the ballot overall is affirmative.· Action Item:  This must be added to the Ballot Instruction
</a:t>
          </a:r>
          <a:r>
            <a:rPr lang="en-US" cap="none" sz="1200" b="0" i="0" u="none" baseline="0">
              <a:solidFill>
                <a:srgbClr val="DD0806"/>
              </a:solidFill>
              <a:latin typeface="Times New Roman"/>
              <a:ea typeface="Times New Roman"/>
              <a:cs typeface="Times New Roman"/>
            </a:rPr>
            <a:t>Comment Revising the ballot spreadsheet to eliminate invalid responses will minimize this issue. Note on the ballot spread
</a:t>
          </a:r>
          <a:r>
            <a:rPr lang="en-US" cap="none" sz="1200" b="0" i="0" u="none" baseline="0">
              <a:solidFill>
                <a:srgbClr val="DD0806"/>
              </a:solidFill>
              <a:latin typeface="Times New Roman"/>
              <a:ea typeface="Times New Roman"/>
              <a:cs typeface="Times New Roman"/>
            </a:rPr>
            <a:t>
</a:t>
          </a:r>
          <a:r>
            <a:rPr lang="en-US" cap="none" sz="1200" b="0" i="0" u="none" baseline="0">
              <a:solidFill>
                <a:srgbClr val="DD0806"/>
              </a:solidFill>
              <a:latin typeface="Times New Roman"/>
              <a:ea typeface="Times New Roman"/>
              <a:cs typeface="Times New Roman"/>
            </a:rPr>
            <a:t>Difference Between Withdraw and Retract
</a:t>
          </a:r>
          <a:r>
            <a:rPr lang="en-US" cap="none" sz="1200" b="0" i="0" u="none" baseline="0">
              <a:solidFill>
                <a:srgbClr val="DD0806"/>
              </a:solidFill>
              <a:latin typeface="Times New Roman"/>
              <a:ea typeface="Times New Roman"/>
              <a:cs typeface="Times New Roman"/>
            </a:rPr>
            <a:t>If a ballot submitter offers to withdraw the negative line item the ‘negative’ still counts towards the total number of affirmative and negative votes received for the ballot (as it currently seems to state in the bylaws).  If the submitter offers to retract their negative then it does not count towards the overall affirmative and negative votes received for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B20FDC-CDA%20Companion%20Guide\Macintosh%20HDUsers\ceb01\AppData\Local\Microsoft\Windows\Temporary%20Internet%20Files\Content.Outlook\2WQDG9I6\CDA_SIFRAME_CCG2CCDA_R1_I1_2013SEP_dtao12_201308261104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B20FDC-CDA%20Companion%20Guide\Macintosh%20HDUsers\ceb01\AppData\Local\Microsoft\Windows\Temporary%20Internet%20Files\Content.Outlook\2WQDG9I6\CDA_SIFRAME_CCG2CCDA_R1_I1_2013SEP_mitra_rocca_2013091617204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B20FDC-CDA%20Companion%20Guide\Macintosh%20HDUsers\ceb01\AppData\Local\Microsoft\Windows\Temporary%20Internet%20Files\Content.Outlook\2WQDG9I6\CDA_SIFRAME_CCG2CCDA_R1_I1_2013SEP_ruth_berge_2013091523002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B20FDC-CDA%20Companion%20Guide\Macintosh%20HDUsers\ceb01\AppData\Local\Microsoft\Windows\Temporary%20Internet%20Files\Content.Outlook\2WQDG9I6\CDA_SIFRAME_CCG2CCDA_R1_I1_2013SEP_r_dolin_2013091319543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B20FDC-CDA%20Companion%20Guide\Macintosh%20HDUsers\ceb01\AppData\Local\Microsoft\Windows\Temporary%20Internet%20Files\Content.Outlook\2WQDG9I6\CDA_SIFRAME_CCG2CCDA_R1_I1_2013SEP_f_hall_2013091615353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B20FDC-CDA%20Companion%20Guide\Macintosh%20HDUsers\ceb01\AppData\Local\Microsoft\Windows\Temporary%20Internet%20Files\Content.Outlook\2WQDG9I6\CDA_SIFRAME_CCG2CCDA_R1_I1_2013SEP_allen_hobbs_201309131655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B20FDC-CDA%20Companion%20Guide\Macintosh%20HDUsers\ceb01\AppData\Local\Microsoft\Windows\Temporary%20Internet%20Files\Content.Outlook\2WQDG9I6\CDA_SIFRAME_CCG2CCDA_R1_I1_2013SEP_Lisa_Nelson_201309161805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David Tao</v>
          </cell>
        </row>
        <row r="6">
          <cell r="F6" t="str">
            <v>ICSA Labs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Mitra Rocca</v>
          </cell>
        </row>
        <row r="6">
          <cell r="F6" t="str">
            <v>Food and Drug Administration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Ruth Berge</v>
          </cell>
        </row>
        <row r="6">
          <cell r="F6" t="str">
            <v>GEHC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Bob Dolin</v>
          </cell>
        </row>
        <row r="6">
          <cell r="F6" t="str">
            <v>Lantana Consulting Group</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Freida Hall</v>
          </cell>
        </row>
        <row r="6">
          <cell r="F6" t="str">
            <v>Quest Diagnostics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Allen Hobbs</v>
          </cell>
        </row>
        <row r="6">
          <cell r="F6" t="str">
            <v>Kaiser Permanente</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Lisa R. Nelson</v>
          </cell>
        </row>
        <row r="6">
          <cell r="F6" t="str">
            <v>Life Over Time Solutions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amzn.to/18GmHvv" TargetMode="External" /><Relationship Id="rId2" Type="http://schemas.openxmlformats.org/officeDocument/2006/relationships/hyperlink" Target="mailto:ashley.swain@lantanagroup.com" TargetMode="External" /><Relationship Id="rId3" Type="http://schemas.openxmlformats.org/officeDocument/2006/relationships/hyperlink" Target="mailto:ashley.swain@lantanagroup.com" TargetMode="External" /><Relationship Id="rId4" Type="http://schemas.openxmlformats.org/officeDocument/2006/relationships/hyperlink" Target="mailto:ashley.swain@lantanagroup.com" TargetMode="External" /><Relationship Id="rId5" Type="http://schemas.openxmlformats.org/officeDocument/2006/relationships/hyperlink" Target="mailto:freida.x.hall@questdiagnostics.com"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CU25"/>
  <sheetViews>
    <sheetView zoomScale="75" zoomScaleNormal="75" zoomScalePageLayoutView="0" workbookViewId="0" topLeftCell="A1">
      <selection activeCell="F1" sqref="F1:J1"/>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13" customWidth="1"/>
    <col min="6" max="6" width="53.7109375" style="0" customWidth="1"/>
    <col min="7" max="7" width="16.28125" style="0" customWidth="1"/>
    <col min="8" max="8" width="6.00390625" style="0" customWidth="1"/>
    <col min="9" max="9" width="9.421875" style="0" customWidth="1"/>
    <col min="10" max="10" width="12.85156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3" customWidth="1"/>
    <col min="26" max="27" width="11.421875" style="3" customWidth="1"/>
    <col min="28" max="96" width="6.28125" style="3" customWidth="1"/>
    <col min="97" max="16384" width="11.421875" style="3" customWidth="1"/>
  </cols>
  <sheetData>
    <row r="1" spans="1:16" ht="45.75" customHeight="1" thickTop="1">
      <c r="A1" s="169" t="s">
        <v>82</v>
      </c>
      <c r="B1" s="170"/>
      <c r="C1" s="170"/>
      <c r="D1" s="171"/>
      <c r="E1" s="108"/>
      <c r="F1" s="187" t="s">
        <v>201</v>
      </c>
      <c r="G1" s="188"/>
      <c r="H1" s="188"/>
      <c r="I1" s="188"/>
      <c r="J1" s="189"/>
      <c r="K1" s="15"/>
      <c r="M1" s="2"/>
      <c r="N1" s="2"/>
      <c r="O1" s="2"/>
      <c r="P1" s="2"/>
    </row>
    <row r="2" spans="1:16" ht="12.75">
      <c r="A2" s="169" t="s">
        <v>199</v>
      </c>
      <c r="B2" s="170"/>
      <c r="C2" s="170"/>
      <c r="D2" s="171"/>
      <c r="E2" s="108"/>
      <c r="F2" s="122" t="s">
        <v>276</v>
      </c>
      <c r="G2" s="120"/>
      <c r="H2" s="120"/>
      <c r="I2" s="120"/>
      <c r="J2" s="121"/>
      <c r="K2" s="15"/>
      <c r="M2" s="2"/>
      <c r="N2" s="2"/>
      <c r="O2" s="2"/>
      <c r="P2" s="2"/>
    </row>
    <row r="3" spans="1:16" ht="18.75" customHeight="1">
      <c r="A3" s="178" t="s">
        <v>121</v>
      </c>
      <c r="B3" s="179"/>
      <c r="C3" s="179"/>
      <c r="D3" s="180"/>
      <c r="E3" s="109"/>
      <c r="F3" s="183"/>
      <c r="G3" s="184"/>
      <c r="H3" s="184"/>
      <c r="I3" s="184"/>
      <c r="J3" s="185"/>
      <c r="K3" s="1"/>
      <c r="M3" s="2"/>
      <c r="N3" s="2"/>
      <c r="O3" s="2"/>
      <c r="P3" s="2"/>
    </row>
    <row r="4" spans="1:16" ht="18.75" customHeight="1">
      <c r="A4" s="178" t="s">
        <v>122</v>
      </c>
      <c r="B4" s="181"/>
      <c r="C4" s="181"/>
      <c r="D4" s="182"/>
      <c r="E4" s="110"/>
      <c r="F4" s="186"/>
      <c r="G4" s="184"/>
      <c r="H4" s="184"/>
      <c r="I4" s="184"/>
      <c r="J4" s="185"/>
      <c r="K4" s="1"/>
      <c r="M4" s="2"/>
      <c r="N4" s="2"/>
      <c r="O4" s="2"/>
      <c r="P4" s="2"/>
    </row>
    <row r="5" spans="1:16" ht="18.75" customHeight="1">
      <c r="A5" s="172" t="s">
        <v>123</v>
      </c>
      <c r="B5" s="173"/>
      <c r="C5" s="173"/>
      <c r="D5" s="174"/>
      <c r="E5" s="111"/>
      <c r="F5" s="183"/>
      <c r="G5" s="184"/>
      <c r="H5" s="184"/>
      <c r="I5" s="184"/>
      <c r="J5" s="185"/>
      <c r="K5" s="1"/>
      <c r="M5" s="2"/>
      <c r="N5" s="2"/>
      <c r="O5" s="2"/>
      <c r="P5" s="2"/>
    </row>
    <row r="6" spans="1:16" ht="29.25" customHeight="1">
      <c r="A6" s="175" t="s">
        <v>120</v>
      </c>
      <c r="B6" s="176"/>
      <c r="C6" s="176"/>
      <c r="D6" s="177"/>
      <c r="E6" s="112"/>
      <c r="F6" s="183"/>
      <c r="G6" s="184"/>
      <c r="H6" s="184"/>
      <c r="I6" s="184"/>
      <c r="J6" s="185"/>
      <c r="K6" s="1"/>
      <c r="M6" s="2"/>
      <c r="N6" s="2"/>
      <c r="O6" s="2"/>
      <c r="P6" s="2"/>
    </row>
    <row r="7" spans="1:99" ht="15.75" customHeight="1">
      <c r="A7" s="169" t="s">
        <v>83</v>
      </c>
      <c r="B7" s="170"/>
      <c r="C7" s="170"/>
      <c r="D7" s="171"/>
      <c r="E7" s="113"/>
      <c r="F7" s="198"/>
      <c r="G7" s="199"/>
      <c r="H7" s="199"/>
      <c r="I7" s="199"/>
      <c r="J7" s="200"/>
      <c r="K7" s="15"/>
      <c r="M7" s="6"/>
      <c r="N7" s="6"/>
      <c r="O7" s="6"/>
      <c r="P7" s="6"/>
      <c r="CT7" s="19"/>
      <c r="CU7" s="19"/>
    </row>
    <row r="8" spans="1:16" ht="17.25" customHeight="1">
      <c r="A8" s="195" t="s">
        <v>43</v>
      </c>
      <c r="B8" s="196"/>
      <c r="C8" s="196"/>
      <c r="D8" s="197"/>
      <c r="E8" s="114"/>
      <c r="F8" s="166"/>
      <c r="G8" s="167"/>
      <c r="H8" s="167"/>
      <c r="I8" s="167"/>
      <c r="J8" s="168"/>
      <c r="K8" s="1"/>
      <c r="M8" s="1"/>
      <c r="N8" s="1"/>
      <c r="O8" s="1"/>
      <c r="P8" s="1"/>
    </row>
    <row r="9" spans="1:16" ht="62.25" customHeight="1">
      <c r="A9" s="169" t="s">
        <v>84</v>
      </c>
      <c r="B9" s="170"/>
      <c r="C9" s="170"/>
      <c r="D9" s="171"/>
      <c r="E9" s="113"/>
      <c r="F9" s="183"/>
      <c r="G9" s="184"/>
      <c r="H9" s="184"/>
      <c r="I9" s="184"/>
      <c r="J9" s="185"/>
      <c r="K9" s="93"/>
      <c r="M9" s="7"/>
      <c r="N9" s="7"/>
      <c r="O9" s="7"/>
      <c r="P9" s="7"/>
    </row>
    <row r="10" spans="1:10" ht="66.75" customHeight="1">
      <c r="A10" s="194">
        <f>IF(Ov=Setup!C9,Disclaimer2,IF(Ov=Setup!B9,Disclaimer,IF(Ov=Setup!D9,,)))</f>
        <v>0</v>
      </c>
      <c r="B10" s="194"/>
      <c r="C10" s="194"/>
      <c r="D10" s="194"/>
      <c r="E10" s="194"/>
      <c r="F10" s="194"/>
      <c r="G10" s="194"/>
      <c r="H10" s="194"/>
      <c r="I10" s="194"/>
      <c r="J10" s="194"/>
    </row>
    <row r="11" spans="6:7" ht="30.75" customHeight="1">
      <c r="F11" s="91" t="s">
        <v>179</v>
      </c>
      <c r="G11" s="92" t="s">
        <v>39</v>
      </c>
    </row>
    <row r="13" ht="12.75">
      <c r="J13" s="90"/>
    </row>
    <row r="17" ht="12.75">
      <c r="F17" s="107"/>
    </row>
    <row r="21" ht="23.25">
      <c r="F21" s="117"/>
    </row>
    <row r="23" spans="6:7" ht="114.75" customHeight="1">
      <c r="F23" s="190"/>
      <c r="G23" s="191"/>
    </row>
    <row r="24" spans="6:7" ht="409.5" customHeight="1">
      <c r="F24" s="192"/>
      <c r="G24" s="193"/>
    </row>
    <row r="25" spans="6:7" ht="12.75">
      <c r="F25" s="13"/>
      <c r="G25" s="13"/>
    </row>
  </sheetData>
  <sheetProtection/>
  <mergeCells count="20">
    <mergeCell ref="F1:J1"/>
    <mergeCell ref="F23:G23"/>
    <mergeCell ref="F24:G24"/>
    <mergeCell ref="A10:J10"/>
    <mergeCell ref="A8:D8"/>
    <mergeCell ref="A9:D9"/>
    <mergeCell ref="F5:J5"/>
    <mergeCell ref="F6:J6"/>
    <mergeCell ref="F7:J7"/>
    <mergeCell ref="F9:J9"/>
    <mergeCell ref="F8:J8"/>
    <mergeCell ref="A1:D1"/>
    <mergeCell ref="A5:D5"/>
    <mergeCell ref="A6:D6"/>
    <mergeCell ref="A3:D3"/>
    <mergeCell ref="A4:D4"/>
    <mergeCell ref="A7:D7"/>
    <mergeCell ref="F3:J3"/>
    <mergeCell ref="F4:J4"/>
    <mergeCell ref="A2:D2"/>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dimension ref="A1:CT220"/>
  <sheetViews>
    <sheetView tabSelected="1" zoomScalePageLayoutView="0" workbookViewId="0" topLeftCell="A1">
      <pane ySplit="2" topLeftCell="A3" activePane="bottomLeft" state="frozen"/>
      <selection pane="topLeft" activeCell="A1" sqref="A1"/>
      <selection pane="bottomLeft" activeCell="X71" sqref="X71"/>
    </sheetView>
  </sheetViews>
  <sheetFormatPr defaultColWidth="11.421875" defaultRowHeight="12.75"/>
  <cols>
    <col min="1" max="1" width="9.28125" style="3" customWidth="1"/>
    <col min="2" max="2" width="13.28125" style="0" customWidth="1"/>
    <col min="3" max="3" width="8.8515625" style="0" customWidth="1"/>
    <col min="4" max="4" width="11.7109375" style="0" bestFit="1" customWidth="1"/>
    <col min="5" max="5" width="10.421875" style="0" customWidth="1"/>
    <col min="6" max="6" width="12.00390625" style="0" customWidth="1"/>
    <col min="7" max="7" width="7.421875" style="0" hidden="1" customWidth="1"/>
    <col min="8" max="8" width="7.00390625" style="0" customWidth="1"/>
    <col min="9" max="9" width="6.8515625" style="0" customWidth="1"/>
    <col min="10" max="10" width="38.7109375" style="0" customWidth="1"/>
    <col min="11" max="11" width="40.28125" style="0" customWidth="1"/>
    <col min="12" max="12" width="45.421875" style="0" customWidth="1"/>
    <col min="13" max="13" width="12.421875" style="0" bestFit="1" customWidth="1"/>
    <col min="14" max="14" width="11.421875" style="0" customWidth="1"/>
    <col min="15" max="15" width="26.00390625" style="0" customWidth="1"/>
    <col min="16" max="16" width="12.8515625" style="0" customWidth="1"/>
    <col min="17" max="17" width="13.7109375" style="0" customWidth="1"/>
    <col min="18" max="18" width="41.7109375" style="0" customWidth="1"/>
    <col min="19" max="19" width="24.421875" style="0" customWidth="1"/>
    <col min="20" max="20" width="4.00390625" style="0" bestFit="1" customWidth="1"/>
    <col min="21" max="22" width="6.28125" style="0" bestFit="1" customWidth="1"/>
    <col min="23" max="23" width="10.00390625" style="0" customWidth="1"/>
    <col min="24" max="24" width="14.421875" style="46" customWidth="1"/>
    <col min="25" max="25" width="14.421875" style="59" customWidth="1"/>
    <col min="26" max="26" width="14.421875" style="61" customWidth="1"/>
    <col min="27" max="28" width="15.421875" style="60" customWidth="1"/>
    <col min="29" max="29" width="11.00390625" style="0" customWidth="1"/>
    <col min="30" max="30" width="12.28125" style="98" customWidth="1"/>
    <col min="31" max="31" width="15.7109375" style="3" customWidth="1"/>
    <col min="32" max="32" width="27.8515625" style="3" customWidth="1"/>
    <col min="33" max="98" width="6.28125" style="3" customWidth="1"/>
    <col min="99" max="16384" width="11.421875" style="3" customWidth="1"/>
  </cols>
  <sheetData>
    <row r="1" spans="1:32" ht="17.25" thickBot="1" thickTop="1">
      <c r="A1" s="22"/>
      <c r="B1" s="201" t="s">
        <v>181</v>
      </c>
      <c r="C1" s="202"/>
      <c r="D1" s="202"/>
      <c r="E1" s="202"/>
      <c r="F1" s="202"/>
      <c r="G1" s="202"/>
      <c r="H1" s="202"/>
      <c r="I1" s="202"/>
      <c r="J1" s="202"/>
      <c r="K1" s="202"/>
      <c r="L1" s="202"/>
      <c r="M1" s="201"/>
      <c r="N1" s="202"/>
      <c r="O1" s="201" t="s">
        <v>109</v>
      </c>
      <c r="P1" s="202"/>
      <c r="Q1" s="202"/>
      <c r="R1" s="202"/>
      <c r="S1" s="202"/>
      <c r="T1" s="202"/>
      <c r="U1" s="202"/>
      <c r="V1" s="202"/>
      <c r="W1" s="202"/>
      <c r="X1" s="206"/>
      <c r="Y1" s="203" t="s">
        <v>21</v>
      </c>
      <c r="Z1" s="204"/>
      <c r="AA1" s="204"/>
      <c r="AB1" s="204"/>
      <c r="AC1" s="204"/>
      <c r="AD1" s="204"/>
      <c r="AE1" s="204"/>
      <c r="AF1" s="205"/>
    </row>
    <row r="2" spans="1:32" ht="39" thickTop="1">
      <c r="A2" s="153" t="s">
        <v>86</v>
      </c>
      <c r="B2" s="154" t="s">
        <v>5</v>
      </c>
      <c r="C2" s="154" t="s">
        <v>50</v>
      </c>
      <c r="D2" s="154" t="s">
        <v>26</v>
      </c>
      <c r="E2" s="154" t="s">
        <v>198</v>
      </c>
      <c r="F2" s="154" t="s">
        <v>51</v>
      </c>
      <c r="G2" s="155" t="s">
        <v>70</v>
      </c>
      <c r="H2" s="155" t="s">
        <v>81</v>
      </c>
      <c r="I2" s="155" t="s">
        <v>105</v>
      </c>
      <c r="J2" s="155" t="s">
        <v>52</v>
      </c>
      <c r="K2" s="155" t="s">
        <v>53</v>
      </c>
      <c r="L2" s="155" t="s">
        <v>54</v>
      </c>
      <c r="M2" s="156" t="s">
        <v>25</v>
      </c>
      <c r="N2" s="157" t="s">
        <v>13</v>
      </c>
      <c r="O2" s="157" t="s">
        <v>55</v>
      </c>
      <c r="P2" s="157" t="s">
        <v>124</v>
      </c>
      <c r="Q2" s="157" t="s">
        <v>274</v>
      </c>
      <c r="R2" s="157" t="s">
        <v>56</v>
      </c>
      <c r="S2" s="157" t="s">
        <v>110</v>
      </c>
      <c r="T2" s="158" t="s">
        <v>113</v>
      </c>
      <c r="U2" s="158" t="s">
        <v>114</v>
      </c>
      <c r="V2" s="158" t="s">
        <v>115</v>
      </c>
      <c r="W2" s="157" t="s">
        <v>130</v>
      </c>
      <c r="X2" s="159" t="s">
        <v>125</v>
      </c>
      <c r="Y2" s="160" t="s">
        <v>131</v>
      </c>
      <c r="Z2" s="160" t="s">
        <v>175</v>
      </c>
      <c r="AA2" s="161" t="s">
        <v>139</v>
      </c>
      <c r="AB2" s="161" t="s">
        <v>22</v>
      </c>
      <c r="AC2" s="162" t="s">
        <v>174</v>
      </c>
      <c r="AD2" s="163" t="s">
        <v>19</v>
      </c>
      <c r="AE2" s="163" t="s">
        <v>20</v>
      </c>
      <c r="AF2" s="164" t="s">
        <v>180</v>
      </c>
    </row>
    <row r="3" spans="1:98" s="4" customFormat="1" ht="114.75">
      <c r="A3" s="129">
        <v>2</v>
      </c>
      <c r="B3" s="130" t="s">
        <v>202</v>
      </c>
      <c r="C3" s="132"/>
      <c r="D3" s="130" t="s">
        <v>277</v>
      </c>
      <c r="E3" s="130" t="s">
        <v>278</v>
      </c>
      <c r="F3" s="133" t="s">
        <v>284</v>
      </c>
      <c r="G3" s="130"/>
      <c r="H3" s="130"/>
      <c r="I3" s="135" t="s">
        <v>290</v>
      </c>
      <c r="J3" s="136" t="s">
        <v>292</v>
      </c>
      <c r="K3" s="136"/>
      <c r="L3" s="136" t="s">
        <v>298</v>
      </c>
      <c r="M3" s="137"/>
      <c r="N3" s="138" t="s">
        <v>867</v>
      </c>
      <c r="O3" s="23" t="s">
        <v>4</v>
      </c>
      <c r="P3" s="23"/>
      <c r="Q3" s="23"/>
      <c r="R3" s="138" t="s">
        <v>860</v>
      </c>
      <c r="S3" s="23"/>
      <c r="T3" s="140">
        <v>27</v>
      </c>
      <c r="U3" s="140">
        <v>0</v>
      </c>
      <c r="V3" s="140">
        <v>2</v>
      </c>
      <c r="W3" s="139"/>
      <c r="X3" s="139"/>
      <c r="Y3" s="142" t="str">
        <f>#REF!</f>
        <v>Sue A Thompson</v>
      </c>
      <c r="Z3" s="152" t="str">
        <f>#REF!</f>
        <v>NCPDP</v>
      </c>
      <c r="AA3" s="144"/>
      <c r="AB3" s="144"/>
      <c r="AC3" s="146"/>
      <c r="AD3" s="148"/>
      <c r="AE3" s="148"/>
      <c r="AF3" s="150"/>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row>
    <row r="4" spans="1:98" ht="114.75">
      <c r="A4" s="129">
        <v>3</v>
      </c>
      <c r="B4" s="28"/>
      <c r="C4" s="28"/>
      <c r="D4" s="28"/>
      <c r="E4" s="28" t="s">
        <v>279</v>
      </c>
      <c r="F4" s="125" t="s">
        <v>285</v>
      </c>
      <c r="G4" s="29"/>
      <c r="H4" s="29"/>
      <c r="I4" s="30" t="s">
        <v>291</v>
      </c>
      <c r="J4" s="27" t="s">
        <v>293</v>
      </c>
      <c r="K4" s="27" t="s">
        <v>296</v>
      </c>
      <c r="L4" s="27" t="s">
        <v>299</v>
      </c>
      <c r="M4" s="99"/>
      <c r="N4" s="24" t="s">
        <v>868</v>
      </c>
      <c r="O4" s="23" t="s">
        <v>27</v>
      </c>
      <c r="P4" s="23"/>
      <c r="Q4" s="23"/>
      <c r="R4" s="24" t="s">
        <v>861</v>
      </c>
      <c r="S4" s="23"/>
      <c r="T4" s="140">
        <v>27</v>
      </c>
      <c r="U4" s="140">
        <v>0</v>
      </c>
      <c r="V4" s="140">
        <v>2</v>
      </c>
      <c r="W4" s="23"/>
      <c r="X4" s="23"/>
      <c r="Y4" s="94" t="str">
        <f>#REF!</f>
        <v>Sue A Thompson</v>
      </c>
      <c r="Z4" s="95" t="str">
        <f>#REF!</f>
        <v>NCPDP</v>
      </c>
      <c r="AA4" s="96"/>
      <c r="AB4" s="96"/>
      <c r="AC4" s="31"/>
      <c r="AD4" s="115"/>
      <c r="AE4" s="115"/>
      <c r="AF4" s="102"/>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row>
    <row r="5" spans="1:98" ht="89.25">
      <c r="A5" s="129">
        <v>4</v>
      </c>
      <c r="B5" s="28"/>
      <c r="C5" s="28"/>
      <c r="D5" s="28"/>
      <c r="E5" s="28" t="s">
        <v>280</v>
      </c>
      <c r="F5" s="125" t="s">
        <v>286</v>
      </c>
      <c r="G5" s="29"/>
      <c r="H5" s="29"/>
      <c r="I5" s="30" t="s">
        <v>290</v>
      </c>
      <c r="J5" s="27" t="s">
        <v>294</v>
      </c>
      <c r="K5" s="27"/>
      <c r="L5" s="27" t="s">
        <v>862</v>
      </c>
      <c r="M5" s="99"/>
      <c r="N5" s="24" t="s">
        <v>867</v>
      </c>
      <c r="O5" s="23" t="s">
        <v>4</v>
      </c>
      <c r="P5" s="23"/>
      <c r="Q5" s="23"/>
      <c r="R5" s="24" t="s">
        <v>863</v>
      </c>
      <c r="S5" s="23"/>
      <c r="T5" s="140">
        <v>27</v>
      </c>
      <c r="U5" s="140">
        <v>0</v>
      </c>
      <c r="V5" s="140">
        <v>2</v>
      </c>
      <c r="W5" s="23"/>
      <c r="X5" s="23"/>
      <c r="Y5" s="94" t="str">
        <f>#REF!</f>
        <v>Sue A Thompson</v>
      </c>
      <c r="Z5" s="95" t="str">
        <f>#REF!</f>
        <v>NCPDP</v>
      </c>
      <c r="AA5" s="96"/>
      <c r="AB5" s="96"/>
      <c r="AC5" s="31"/>
      <c r="AD5" s="115"/>
      <c r="AE5" s="115"/>
      <c r="AF5" s="102"/>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row>
    <row r="6" spans="1:98" ht="76.5">
      <c r="A6" s="129">
        <v>5</v>
      </c>
      <c r="B6" s="28"/>
      <c r="C6" s="28"/>
      <c r="D6" s="28"/>
      <c r="E6" s="28" t="s">
        <v>281</v>
      </c>
      <c r="F6" s="125" t="s">
        <v>287</v>
      </c>
      <c r="G6" s="29"/>
      <c r="H6" s="29"/>
      <c r="I6" s="30" t="s">
        <v>290</v>
      </c>
      <c r="J6" s="27"/>
      <c r="K6" s="27"/>
      <c r="L6" s="27" t="s">
        <v>300</v>
      </c>
      <c r="M6" s="99"/>
      <c r="N6" s="24" t="s">
        <v>867</v>
      </c>
      <c r="O6" s="23" t="s">
        <v>4</v>
      </c>
      <c r="P6" s="23"/>
      <c r="Q6" s="23"/>
      <c r="R6" s="24" t="s">
        <v>864</v>
      </c>
      <c r="S6" s="23"/>
      <c r="T6" s="140">
        <v>27</v>
      </c>
      <c r="U6" s="140">
        <v>0</v>
      </c>
      <c r="V6" s="140">
        <v>2</v>
      </c>
      <c r="W6" s="23"/>
      <c r="X6" s="23"/>
      <c r="Y6" s="94" t="str">
        <f>#REF!</f>
        <v>Sue A Thompson</v>
      </c>
      <c r="Z6" s="95" t="str">
        <f>#REF!</f>
        <v>NCPDP</v>
      </c>
      <c r="AA6" s="96"/>
      <c r="AB6" s="96"/>
      <c r="AC6" s="31"/>
      <c r="AD6" s="115"/>
      <c r="AE6" s="115"/>
      <c r="AF6" s="103"/>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row>
    <row r="7" spans="1:32" s="5" customFormat="1" ht="25.5">
      <c r="A7" s="129">
        <v>6</v>
      </c>
      <c r="B7" s="28"/>
      <c r="C7" s="28"/>
      <c r="D7" s="28"/>
      <c r="E7" s="28" t="s">
        <v>282</v>
      </c>
      <c r="F7" s="125" t="s">
        <v>288</v>
      </c>
      <c r="G7" s="29"/>
      <c r="H7" s="29"/>
      <c r="I7" s="30" t="s">
        <v>290</v>
      </c>
      <c r="J7" s="27"/>
      <c r="K7" s="27"/>
      <c r="L7" s="27" t="s">
        <v>301</v>
      </c>
      <c r="M7" s="99"/>
      <c r="N7" s="24" t="s">
        <v>867</v>
      </c>
      <c r="O7" s="23" t="s">
        <v>4</v>
      </c>
      <c r="P7" s="23"/>
      <c r="Q7" s="23"/>
      <c r="R7" s="24" t="s">
        <v>865</v>
      </c>
      <c r="S7" s="23"/>
      <c r="T7" s="140">
        <v>27</v>
      </c>
      <c r="U7" s="140">
        <v>0</v>
      </c>
      <c r="V7" s="140">
        <v>2</v>
      </c>
      <c r="W7" s="23"/>
      <c r="X7" s="23"/>
      <c r="Y7" s="94" t="str">
        <f>#REF!</f>
        <v>Sue A Thompson</v>
      </c>
      <c r="Z7" s="95" t="str">
        <f>#REF!</f>
        <v>NCPDP</v>
      </c>
      <c r="AA7" s="96"/>
      <c r="AB7" s="96"/>
      <c r="AC7" s="31"/>
      <c r="AD7" s="115"/>
      <c r="AE7" s="115"/>
      <c r="AF7" s="103"/>
    </row>
    <row r="8" spans="1:32" s="5" customFormat="1" ht="102">
      <c r="A8" s="129">
        <v>7</v>
      </c>
      <c r="B8" s="28"/>
      <c r="C8" s="28"/>
      <c r="D8" s="28"/>
      <c r="E8" s="28" t="s">
        <v>283</v>
      </c>
      <c r="F8" s="125" t="s">
        <v>289</v>
      </c>
      <c r="G8" s="29"/>
      <c r="H8" s="29"/>
      <c r="I8" s="30"/>
      <c r="J8" s="27" t="s">
        <v>295</v>
      </c>
      <c r="K8" s="27" t="s">
        <v>297</v>
      </c>
      <c r="L8" s="27" t="s">
        <v>302</v>
      </c>
      <c r="M8" s="99"/>
      <c r="N8" s="24" t="s">
        <v>868</v>
      </c>
      <c r="O8" s="23" t="s">
        <v>28</v>
      </c>
      <c r="P8" s="23"/>
      <c r="Q8" s="23"/>
      <c r="R8" s="24" t="s">
        <v>866</v>
      </c>
      <c r="S8" s="23"/>
      <c r="T8" s="140">
        <v>27</v>
      </c>
      <c r="U8" s="140">
        <v>0</v>
      </c>
      <c r="V8" s="140">
        <v>2</v>
      </c>
      <c r="W8" s="23"/>
      <c r="X8" s="23"/>
      <c r="Y8" s="94" t="str">
        <f>#REF!</f>
        <v>Sue A Thompson</v>
      </c>
      <c r="Z8" s="95" t="str">
        <f>#REF!</f>
        <v>NCPDP</v>
      </c>
      <c r="AA8" s="96"/>
      <c r="AB8" s="96"/>
      <c r="AC8" s="31"/>
      <c r="AD8" s="115"/>
      <c r="AE8" s="115"/>
      <c r="AF8" s="104"/>
    </row>
    <row r="9" spans="1:98" s="10" customFormat="1" ht="76.5">
      <c r="A9" s="129">
        <v>8</v>
      </c>
      <c r="B9" s="28" t="s">
        <v>202</v>
      </c>
      <c r="C9" s="28"/>
      <c r="D9" s="28" t="s">
        <v>303</v>
      </c>
      <c r="E9" s="28">
        <v>2</v>
      </c>
      <c r="F9" s="125"/>
      <c r="G9" s="29"/>
      <c r="H9" s="29"/>
      <c r="I9" s="30" t="s">
        <v>319</v>
      </c>
      <c r="J9" s="27" t="s">
        <v>322</v>
      </c>
      <c r="K9" s="27" t="s">
        <v>342</v>
      </c>
      <c r="L9" s="27" t="s">
        <v>362</v>
      </c>
      <c r="M9" s="99"/>
      <c r="N9" s="24" t="s">
        <v>868</v>
      </c>
      <c r="O9" s="23" t="s">
        <v>27</v>
      </c>
      <c r="P9" s="23"/>
      <c r="Q9" s="23"/>
      <c r="R9" s="24" t="s">
        <v>869</v>
      </c>
      <c r="S9" s="23"/>
      <c r="T9" s="140">
        <v>27</v>
      </c>
      <c r="U9" s="140">
        <v>0</v>
      </c>
      <c r="V9" s="140">
        <v>2</v>
      </c>
      <c r="W9" s="23"/>
      <c r="X9" s="23"/>
      <c r="Y9" s="94" t="str">
        <f>'[1]Submitter'!$F$3</f>
        <v>David Tao</v>
      </c>
      <c r="Z9" s="95" t="str">
        <f>'[1]Submitter'!$F$6</f>
        <v>ICSA Labs</v>
      </c>
      <c r="AA9" s="96"/>
      <c r="AB9" s="96"/>
      <c r="AC9" s="31"/>
      <c r="AD9" s="115"/>
      <c r="AE9" s="115"/>
      <c r="AF9" s="102"/>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row>
    <row r="10" spans="1:32" s="5" customFormat="1" ht="140.25">
      <c r="A10" s="129">
        <v>9</v>
      </c>
      <c r="B10" s="28" t="s">
        <v>202</v>
      </c>
      <c r="C10" s="28"/>
      <c r="D10" s="28"/>
      <c r="E10" s="28">
        <v>2</v>
      </c>
      <c r="F10" s="125">
        <v>2.2</v>
      </c>
      <c r="G10" s="29"/>
      <c r="H10" s="29"/>
      <c r="I10" s="30" t="s">
        <v>291</v>
      </c>
      <c r="J10" s="27"/>
      <c r="K10" s="27" t="s">
        <v>343</v>
      </c>
      <c r="L10" s="27" t="s">
        <v>363</v>
      </c>
      <c r="M10" s="99"/>
      <c r="N10" s="24" t="s">
        <v>868</v>
      </c>
      <c r="O10" s="23" t="s">
        <v>27</v>
      </c>
      <c r="P10" s="23"/>
      <c r="Q10" s="23"/>
      <c r="R10" s="24" t="s">
        <v>870</v>
      </c>
      <c r="S10" s="23"/>
      <c r="T10" s="140">
        <v>27</v>
      </c>
      <c r="U10" s="140">
        <v>0</v>
      </c>
      <c r="V10" s="140">
        <v>2</v>
      </c>
      <c r="W10" s="23"/>
      <c r="X10" s="23"/>
      <c r="Y10" s="94" t="str">
        <f>'[1]Submitter'!$F$3</f>
        <v>David Tao</v>
      </c>
      <c r="Z10" s="95" t="str">
        <f>'[1]Submitter'!$F$6</f>
        <v>ICSA Labs</v>
      </c>
      <c r="AA10" s="96"/>
      <c r="AB10" s="96"/>
      <c r="AC10" s="31"/>
      <c r="AD10" s="115"/>
      <c r="AE10" s="115"/>
      <c r="AF10" s="102"/>
    </row>
    <row r="11" spans="1:32" s="5" customFormat="1" ht="63.75">
      <c r="A11" s="129">
        <v>10</v>
      </c>
      <c r="B11" s="28" t="s">
        <v>202</v>
      </c>
      <c r="C11" s="28"/>
      <c r="D11" s="28"/>
      <c r="E11" s="28">
        <v>2</v>
      </c>
      <c r="F11" s="126">
        <v>2.4</v>
      </c>
      <c r="G11" s="29"/>
      <c r="H11" s="29"/>
      <c r="I11" s="30" t="s">
        <v>319</v>
      </c>
      <c r="J11" s="27" t="s">
        <v>323</v>
      </c>
      <c r="K11" s="27" t="s">
        <v>344</v>
      </c>
      <c r="L11" s="27" t="s">
        <v>364</v>
      </c>
      <c r="M11" s="99"/>
      <c r="N11" s="24" t="s">
        <v>868</v>
      </c>
      <c r="O11" s="23" t="s">
        <v>27</v>
      </c>
      <c r="P11" s="23"/>
      <c r="Q11" s="23"/>
      <c r="R11" s="24" t="s">
        <v>871</v>
      </c>
      <c r="S11" s="23"/>
      <c r="T11" s="140">
        <v>27</v>
      </c>
      <c r="U11" s="140">
        <v>0</v>
      </c>
      <c r="V11" s="140">
        <v>2</v>
      </c>
      <c r="W11" s="23"/>
      <c r="X11" s="23"/>
      <c r="Y11" s="94" t="str">
        <f>'[1]Submitter'!$F$3</f>
        <v>David Tao</v>
      </c>
      <c r="Z11" s="95" t="str">
        <f>'[1]Submitter'!$F$6</f>
        <v>ICSA Labs</v>
      </c>
      <c r="AA11" s="96"/>
      <c r="AB11" s="96"/>
      <c r="AC11" s="31"/>
      <c r="AD11" s="115"/>
      <c r="AE11" s="115"/>
      <c r="AF11" s="102"/>
    </row>
    <row r="12" spans="1:32" s="5" customFormat="1" ht="63.75">
      <c r="A12" s="129">
        <v>11</v>
      </c>
      <c r="B12" s="28" t="s">
        <v>202</v>
      </c>
      <c r="C12" s="28"/>
      <c r="D12" s="28"/>
      <c r="E12" s="28">
        <v>2</v>
      </c>
      <c r="F12" s="125" t="s">
        <v>306</v>
      </c>
      <c r="G12" s="29"/>
      <c r="H12" s="29"/>
      <c r="I12" s="30" t="s">
        <v>291</v>
      </c>
      <c r="J12" s="27" t="s">
        <v>324</v>
      </c>
      <c r="K12" s="27" t="s">
        <v>345</v>
      </c>
      <c r="L12" s="27" t="s">
        <v>365</v>
      </c>
      <c r="M12" s="99"/>
      <c r="N12" s="24" t="s">
        <v>868</v>
      </c>
      <c r="O12" s="23" t="s">
        <v>27</v>
      </c>
      <c r="P12" s="23"/>
      <c r="Q12" s="23"/>
      <c r="R12" s="24" t="s">
        <v>872</v>
      </c>
      <c r="S12" s="23"/>
      <c r="T12" s="140">
        <v>27</v>
      </c>
      <c r="U12" s="140">
        <v>0</v>
      </c>
      <c r="V12" s="140">
        <v>2</v>
      </c>
      <c r="W12" s="23"/>
      <c r="X12" s="23"/>
      <c r="Y12" s="94" t="str">
        <f>'[1]Submitter'!$F$3</f>
        <v>David Tao</v>
      </c>
      <c r="Z12" s="95" t="str">
        <f>'[1]Submitter'!$F$6</f>
        <v>ICSA Labs</v>
      </c>
      <c r="AA12" s="96"/>
      <c r="AB12" s="96"/>
      <c r="AC12" s="31"/>
      <c r="AD12" s="115"/>
      <c r="AE12" s="115"/>
      <c r="AF12" s="103"/>
    </row>
    <row r="13" spans="1:32" s="5" customFormat="1" ht="89.25">
      <c r="A13" s="129">
        <v>12</v>
      </c>
      <c r="B13" s="28" t="s">
        <v>202</v>
      </c>
      <c r="C13" s="28"/>
      <c r="D13" s="28"/>
      <c r="E13" s="28">
        <v>2</v>
      </c>
      <c r="F13" s="125" t="s">
        <v>307</v>
      </c>
      <c r="G13" s="29"/>
      <c r="H13" s="29"/>
      <c r="I13" s="30" t="s">
        <v>291</v>
      </c>
      <c r="J13" s="27" t="s">
        <v>325</v>
      </c>
      <c r="K13" s="27" t="s">
        <v>346</v>
      </c>
      <c r="L13" s="27" t="s">
        <v>366</v>
      </c>
      <c r="M13" s="99"/>
      <c r="N13" s="24" t="s">
        <v>868</v>
      </c>
      <c r="O13" s="23" t="s">
        <v>27</v>
      </c>
      <c r="P13" s="23"/>
      <c r="Q13" s="23"/>
      <c r="R13" s="24" t="s">
        <v>873</v>
      </c>
      <c r="S13" s="23"/>
      <c r="T13" s="140">
        <v>27</v>
      </c>
      <c r="U13" s="140">
        <v>0</v>
      </c>
      <c r="V13" s="140">
        <v>2</v>
      </c>
      <c r="W13" s="23"/>
      <c r="X13" s="23"/>
      <c r="Y13" s="94" t="str">
        <f>'[1]Submitter'!$F$3</f>
        <v>David Tao</v>
      </c>
      <c r="Z13" s="95" t="str">
        <f>'[1]Submitter'!$F$6</f>
        <v>ICSA Labs</v>
      </c>
      <c r="AA13" s="96"/>
      <c r="AB13" s="96"/>
      <c r="AC13" s="31"/>
      <c r="AD13" s="115"/>
      <c r="AE13" s="115"/>
      <c r="AF13" s="103"/>
    </row>
    <row r="14" spans="1:32" s="5" customFormat="1" ht="38.25">
      <c r="A14" s="129">
        <v>13</v>
      </c>
      <c r="B14" s="28" t="s">
        <v>202</v>
      </c>
      <c r="C14" s="28"/>
      <c r="D14" s="28"/>
      <c r="E14" s="28">
        <v>3</v>
      </c>
      <c r="F14" s="125" t="s">
        <v>308</v>
      </c>
      <c r="G14" s="29"/>
      <c r="H14" s="29"/>
      <c r="I14" s="30" t="s">
        <v>291</v>
      </c>
      <c r="J14" s="27" t="s">
        <v>326</v>
      </c>
      <c r="K14" s="27" t="s">
        <v>347</v>
      </c>
      <c r="L14" s="27" t="s">
        <v>367</v>
      </c>
      <c r="M14" s="99"/>
      <c r="N14" s="24" t="s">
        <v>868</v>
      </c>
      <c r="O14" s="23" t="s">
        <v>28</v>
      </c>
      <c r="P14" s="23"/>
      <c r="Q14" s="23"/>
      <c r="R14" s="24" t="s">
        <v>874</v>
      </c>
      <c r="S14" s="23"/>
      <c r="T14" s="140">
        <v>27</v>
      </c>
      <c r="U14" s="140">
        <v>0</v>
      </c>
      <c r="V14" s="140">
        <v>2</v>
      </c>
      <c r="W14" s="23"/>
      <c r="X14" s="23"/>
      <c r="Y14" s="94" t="str">
        <f>'[1]Submitter'!$F$3</f>
        <v>David Tao</v>
      </c>
      <c r="Z14" s="95" t="str">
        <f>'[1]Submitter'!$F$6</f>
        <v>ICSA Labs</v>
      </c>
      <c r="AA14" s="96"/>
      <c r="AB14" s="96"/>
      <c r="AC14" s="31"/>
      <c r="AD14" s="115"/>
      <c r="AE14" s="115"/>
      <c r="AF14" s="104"/>
    </row>
    <row r="15" spans="1:32" s="5" customFormat="1" ht="89.25">
      <c r="A15" s="129">
        <v>14</v>
      </c>
      <c r="B15" s="28" t="s">
        <v>202</v>
      </c>
      <c r="C15" s="28"/>
      <c r="D15" s="28"/>
      <c r="E15" s="28">
        <v>3</v>
      </c>
      <c r="F15" s="125" t="s">
        <v>309</v>
      </c>
      <c r="G15" s="29"/>
      <c r="H15" s="29"/>
      <c r="I15" s="30" t="s">
        <v>290</v>
      </c>
      <c r="J15" s="27" t="s">
        <v>327</v>
      </c>
      <c r="K15" s="27"/>
      <c r="L15" s="27" t="s">
        <v>368</v>
      </c>
      <c r="M15" s="99"/>
      <c r="N15" s="24" t="s">
        <v>868</v>
      </c>
      <c r="O15" s="23" t="s">
        <v>28</v>
      </c>
      <c r="P15" s="23"/>
      <c r="Q15" s="23"/>
      <c r="R15" s="24" t="s">
        <v>875</v>
      </c>
      <c r="S15" s="23"/>
      <c r="T15" s="140">
        <v>27</v>
      </c>
      <c r="U15" s="140">
        <v>0</v>
      </c>
      <c r="V15" s="140">
        <v>2</v>
      </c>
      <c r="W15" s="23"/>
      <c r="X15" s="23"/>
      <c r="Y15" s="94" t="str">
        <f>'[1]Submitter'!$F$3</f>
        <v>David Tao</v>
      </c>
      <c r="Z15" s="95" t="str">
        <f>'[1]Submitter'!$F$6</f>
        <v>ICSA Labs</v>
      </c>
      <c r="AA15" s="96"/>
      <c r="AB15" s="96"/>
      <c r="AC15" s="31"/>
      <c r="AD15" s="115"/>
      <c r="AE15" s="115"/>
      <c r="AF15" s="103"/>
    </row>
    <row r="16" spans="1:32" s="5" customFormat="1" ht="127.5">
      <c r="A16" s="129">
        <v>15</v>
      </c>
      <c r="B16" s="28" t="s">
        <v>202</v>
      </c>
      <c r="C16" s="28"/>
      <c r="D16" s="28"/>
      <c r="E16" s="28">
        <v>3</v>
      </c>
      <c r="F16" s="125" t="s">
        <v>310</v>
      </c>
      <c r="G16" s="29"/>
      <c r="H16" s="29"/>
      <c r="I16" s="30" t="s">
        <v>291</v>
      </c>
      <c r="J16" s="27" t="s">
        <v>328</v>
      </c>
      <c r="K16" s="27" t="s">
        <v>348</v>
      </c>
      <c r="L16" s="27" t="s">
        <v>369</v>
      </c>
      <c r="M16" s="99"/>
      <c r="N16" s="24" t="s">
        <v>868</v>
      </c>
      <c r="O16" s="23" t="s">
        <v>28</v>
      </c>
      <c r="P16" s="23"/>
      <c r="Q16" s="23"/>
      <c r="R16" s="24" t="s">
        <v>915</v>
      </c>
      <c r="S16" s="23"/>
      <c r="T16" s="140">
        <v>27</v>
      </c>
      <c r="U16" s="140">
        <v>0</v>
      </c>
      <c r="V16" s="140">
        <v>2</v>
      </c>
      <c r="W16" s="23"/>
      <c r="X16" s="23"/>
      <c r="Y16" s="94" t="str">
        <f>'[1]Submitter'!$F$3</f>
        <v>David Tao</v>
      </c>
      <c r="Z16" s="95" t="str">
        <f>'[1]Submitter'!$F$6</f>
        <v>ICSA Labs</v>
      </c>
      <c r="AA16" s="96"/>
      <c r="AB16" s="96"/>
      <c r="AC16" s="31"/>
      <c r="AD16" s="115"/>
      <c r="AE16" s="115"/>
      <c r="AF16" s="103"/>
    </row>
    <row r="17" spans="1:32" s="5" customFormat="1" ht="38.25">
      <c r="A17" s="129">
        <v>16</v>
      </c>
      <c r="B17" s="28" t="s">
        <v>202</v>
      </c>
      <c r="C17" s="28"/>
      <c r="D17" s="28"/>
      <c r="E17" s="28">
        <v>3</v>
      </c>
      <c r="F17" s="125" t="s">
        <v>311</v>
      </c>
      <c r="G17" s="29"/>
      <c r="H17" s="29"/>
      <c r="I17" s="30" t="s">
        <v>319</v>
      </c>
      <c r="J17" s="27" t="s">
        <v>329</v>
      </c>
      <c r="K17" s="27" t="s">
        <v>349</v>
      </c>
      <c r="L17" s="27" t="s">
        <v>370</v>
      </c>
      <c r="M17" s="99"/>
      <c r="N17" s="24"/>
      <c r="O17" s="23"/>
      <c r="P17" s="23" t="s">
        <v>853</v>
      </c>
      <c r="Q17" s="23"/>
      <c r="R17" s="24" t="s">
        <v>854</v>
      </c>
      <c r="S17" s="23"/>
      <c r="T17" s="33"/>
      <c r="U17" s="33"/>
      <c r="V17" s="33"/>
      <c r="W17" s="23"/>
      <c r="X17" s="23"/>
      <c r="Y17" s="94" t="str">
        <f>'[1]Submitter'!$F$3</f>
        <v>David Tao</v>
      </c>
      <c r="Z17" s="95" t="str">
        <f>'[1]Submitter'!$F$6</f>
        <v>ICSA Labs</v>
      </c>
      <c r="AA17" s="96"/>
      <c r="AB17" s="96"/>
      <c r="AC17" s="31"/>
      <c r="AD17" s="115"/>
      <c r="AE17" s="115"/>
      <c r="AF17" s="103"/>
    </row>
    <row r="18" spans="1:32" s="5" customFormat="1" ht="25.5">
      <c r="A18" s="129">
        <v>17</v>
      </c>
      <c r="B18" s="28" t="s">
        <v>202</v>
      </c>
      <c r="C18" s="28"/>
      <c r="D18" s="28"/>
      <c r="E18" s="28">
        <v>3</v>
      </c>
      <c r="F18" s="125" t="s">
        <v>312</v>
      </c>
      <c r="G18" s="29"/>
      <c r="H18" s="29"/>
      <c r="I18" s="30" t="s">
        <v>320</v>
      </c>
      <c r="J18" s="27" t="s">
        <v>330</v>
      </c>
      <c r="K18" s="27" t="s">
        <v>350</v>
      </c>
      <c r="L18" s="27" t="s">
        <v>371</v>
      </c>
      <c r="M18" s="99"/>
      <c r="N18" s="24" t="s">
        <v>868</v>
      </c>
      <c r="O18" s="23" t="s">
        <v>27</v>
      </c>
      <c r="P18" s="23"/>
      <c r="Q18" s="23"/>
      <c r="R18" s="24" t="s">
        <v>876</v>
      </c>
      <c r="S18" s="23"/>
      <c r="T18" s="33">
        <v>27</v>
      </c>
      <c r="U18" s="33">
        <v>0</v>
      </c>
      <c r="V18" s="33">
        <v>2</v>
      </c>
      <c r="W18" s="23"/>
      <c r="X18" s="23"/>
      <c r="Y18" s="94" t="str">
        <f>'[1]Submitter'!$F$3</f>
        <v>David Tao</v>
      </c>
      <c r="Z18" s="95" t="str">
        <f>'[1]Submitter'!$F$6</f>
        <v>ICSA Labs</v>
      </c>
      <c r="AA18" s="96"/>
      <c r="AB18" s="96"/>
      <c r="AC18" s="31"/>
      <c r="AD18" s="115"/>
      <c r="AE18" s="115"/>
      <c r="AF18" s="103"/>
    </row>
    <row r="19" spans="1:32" s="5" customFormat="1" ht="38.25">
      <c r="A19" s="129">
        <v>18</v>
      </c>
      <c r="B19" s="28" t="s">
        <v>202</v>
      </c>
      <c r="C19" s="28"/>
      <c r="D19" s="28"/>
      <c r="E19" s="28">
        <v>4</v>
      </c>
      <c r="F19" s="126">
        <v>4.2</v>
      </c>
      <c r="G19" s="29"/>
      <c r="H19" s="29"/>
      <c r="I19" s="30" t="s">
        <v>319</v>
      </c>
      <c r="J19" s="27" t="s">
        <v>331</v>
      </c>
      <c r="K19" s="27" t="s">
        <v>351</v>
      </c>
      <c r="L19" s="27" t="s">
        <v>372</v>
      </c>
      <c r="M19" s="99"/>
      <c r="N19" s="24" t="s">
        <v>868</v>
      </c>
      <c r="O19" s="23" t="s">
        <v>28</v>
      </c>
      <c r="P19" s="23"/>
      <c r="Q19" s="23"/>
      <c r="R19" s="24" t="s">
        <v>857</v>
      </c>
      <c r="S19" s="23"/>
      <c r="T19" s="33">
        <v>27</v>
      </c>
      <c r="U19" s="33">
        <v>0</v>
      </c>
      <c r="V19" s="33">
        <v>2</v>
      </c>
      <c r="W19" s="23"/>
      <c r="X19" s="23"/>
      <c r="Y19" s="94" t="str">
        <f>'[1]Submitter'!$F$3</f>
        <v>David Tao</v>
      </c>
      <c r="Z19" s="95" t="str">
        <f>'[1]Submitter'!$F$6</f>
        <v>ICSA Labs</v>
      </c>
      <c r="AA19" s="96"/>
      <c r="AB19" s="96"/>
      <c r="AC19" s="31"/>
      <c r="AD19" s="115"/>
      <c r="AE19" s="115"/>
      <c r="AF19" s="103"/>
    </row>
    <row r="20" spans="1:32" s="5" customFormat="1" ht="25.5">
      <c r="A20" s="129">
        <v>19</v>
      </c>
      <c r="B20" s="28" t="s">
        <v>202</v>
      </c>
      <c r="C20" s="28"/>
      <c r="D20" s="28"/>
      <c r="E20" s="28">
        <v>4</v>
      </c>
      <c r="F20" s="126">
        <v>4.2</v>
      </c>
      <c r="G20" s="29"/>
      <c r="H20" s="29"/>
      <c r="I20" s="30" t="s">
        <v>319</v>
      </c>
      <c r="J20" s="27" t="s">
        <v>332</v>
      </c>
      <c r="K20" s="27" t="s">
        <v>352</v>
      </c>
      <c r="L20" s="27" t="s">
        <v>372</v>
      </c>
      <c r="M20" s="99"/>
      <c r="N20" s="24" t="s">
        <v>868</v>
      </c>
      <c r="O20" s="23" t="s">
        <v>28</v>
      </c>
      <c r="P20" s="23"/>
      <c r="Q20" s="23"/>
      <c r="R20" s="24" t="s">
        <v>858</v>
      </c>
      <c r="S20" s="23"/>
      <c r="T20" s="33">
        <v>27</v>
      </c>
      <c r="U20" s="33">
        <v>0</v>
      </c>
      <c r="V20" s="33">
        <v>2</v>
      </c>
      <c r="W20" s="23"/>
      <c r="X20" s="23"/>
      <c r="Y20" s="94" t="str">
        <f>'[1]Submitter'!$F$3</f>
        <v>David Tao</v>
      </c>
      <c r="Z20" s="95" t="str">
        <f>'[1]Submitter'!$F$6</f>
        <v>ICSA Labs</v>
      </c>
      <c r="AA20" s="97"/>
      <c r="AB20" s="97"/>
      <c r="AC20" s="31"/>
      <c r="AD20" s="115"/>
      <c r="AE20" s="115"/>
      <c r="AF20" s="103"/>
    </row>
    <row r="21" spans="1:32" s="5" customFormat="1" ht="25.5">
      <c r="A21" s="129">
        <v>20</v>
      </c>
      <c r="B21" s="28" t="s">
        <v>202</v>
      </c>
      <c r="C21" s="28"/>
      <c r="D21" s="28"/>
      <c r="E21" s="28">
        <v>4</v>
      </c>
      <c r="F21" s="126">
        <v>4.2</v>
      </c>
      <c r="G21" s="29"/>
      <c r="H21" s="29"/>
      <c r="I21" s="30" t="s">
        <v>291</v>
      </c>
      <c r="J21" s="27" t="s">
        <v>333</v>
      </c>
      <c r="K21" s="27" t="s">
        <v>353</v>
      </c>
      <c r="L21" s="27" t="s">
        <v>373</v>
      </c>
      <c r="M21" s="99"/>
      <c r="N21" s="24" t="s">
        <v>868</v>
      </c>
      <c r="O21" s="23" t="s">
        <v>27</v>
      </c>
      <c r="P21" s="23"/>
      <c r="Q21" s="23"/>
      <c r="R21" s="24" t="s">
        <v>877</v>
      </c>
      <c r="S21" s="23"/>
      <c r="T21" s="33">
        <v>27</v>
      </c>
      <c r="U21" s="33">
        <v>0</v>
      </c>
      <c r="V21" s="33">
        <v>2</v>
      </c>
      <c r="W21" s="23"/>
      <c r="X21" s="23"/>
      <c r="Y21" s="94" t="str">
        <f>'[1]Submitter'!$F$3</f>
        <v>David Tao</v>
      </c>
      <c r="Z21" s="95" t="str">
        <f>'[1]Submitter'!$F$6</f>
        <v>ICSA Labs</v>
      </c>
      <c r="AA21" s="97"/>
      <c r="AB21" s="97"/>
      <c r="AC21" s="31"/>
      <c r="AD21" s="115"/>
      <c r="AE21" s="115"/>
      <c r="AF21" s="103"/>
    </row>
    <row r="22" spans="1:32" s="5" customFormat="1" ht="38.25">
      <c r="A22" s="129">
        <v>21</v>
      </c>
      <c r="B22" s="28" t="s">
        <v>202</v>
      </c>
      <c r="C22" s="28"/>
      <c r="D22" s="28"/>
      <c r="E22" s="28">
        <v>4</v>
      </c>
      <c r="F22" s="125" t="s">
        <v>313</v>
      </c>
      <c r="G22" s="29"/>
      <c r="H22" s="29"/>
      <c r="I22" s="30" t="s">
        <v>319</v>
      </c>
      <c r="J22" s="27" t="s">
        <v>334</v>
      </c>
      <c r="K22" s="27" t="s">
        <v>354</v>
      </c>
      <c r="L22" s="27" t="s">
        <v>374</v>
      </c>
      <c r="M22" s="99"/>
      <c r="N22" s="24" t="s">
        <v>868</v>
      </c>
      <c r="O22" s="23" t="s">
        <v>28</v>
      </c>
      <c r="P22" s="23"/>
      <c r="Q22" s="23"/>
      <c r="R22" s="24" t="s">
        <v>858</v>
      </c>
      <c r="S22" s="23"/>
      <c r="T22" s="33">
        <v>27</v>
      </c>
      <c r="U22" s="33">
        <v>0</v>
      </c>
      <c r="V22" s="33">
        <v>2</v>
      </c>
      <c r="W22" s="23"/>
      <c r="X22" s="23"/>
      <c r="Y22" s="94" t="str">
        <f>'[1]Submitter'!$F$3</f>
        <v>David Tao</v>
      </c>
      <c r="Z22" s="95" t="str">
        <f>'[1]Submitter'!$F$6</f>
        <v>ICSA Labs</v>
      </c>
      <c r="AA22" s="97"/>
      <c r="AB22" s="97"/>
      <c r="AC22" s="31"/>
      <c r="AD22" s="115"/>
      <c r="AE22" s="115"/>
      <c r="AF22" s="103"/>
    </row>
    <row r="23" spans="1:32" s="5" customFormat="1" ht="89.25">
      <c r="A23" s="129">
        <v>22</v>
      </c>
      <c r="B23" s="28" t="s">
        <v>202</v>
      </c>
      <c r="C23" s="28"/>
      <c r="D23" s="28"/>
      <c r="E23" s="28">
        <v>5</v>
      </c>
      <c r="F23" s="125">
        <v>5</v>
      </c>
      <c r="G23" s="29"/>
      <c r="H23" s="29"/>
      <c r="I23" s="30" t="s">
        <v>291</v>
      </c>
      <c r="J23" s="27" t="s">
        <v>335</v>
      </c>
      <c r="K23" s="27" t="s">
        <v>355</v>
      </c>
      <c r="L23" s="27" t="s">
        <v>375</v>
      </c>
      <c r="M23" s="99"/>
      <c r="N23" s="24" t="s">
        <v>868</v>
      </c>
      <c r="O23" s="23" t="s">
        <v>27</v>
      </c>
      <c r="P23" s="23"/>
      <c r="Q23" s="23"/>
      <c r="R23" s="24" t="s">
        <v>878</v>
      </c>
      <c r="S23" s="23"/>
      <c r="T23" s="33">
        <v>27</v>
      </c>
      <c r="U23" s="33">
        <v>0</v>
      </c>
      <c r="V23" s="33">
        <v>2</v>
      </c>
      <c r="W23" s="23"/>
      <c r="X23" s="23"/>
      <c r="Y23" s="94" t="str">
        <f>'[1]Submitter'!$F$3</f>
        <v>David Tao</v>
      </c>
      <c r="Z23" s="95" t="str">
        <f>'[1]Submitter'!$F$6</f>
        <v>ICSA Labs</v>
      </c>
      <c r="AA23" s="97"/>
      <c r="AB23" s="97"/>
      <c r="AC23" s="31"/>
      <c r="AD23" s="115"/>
      <c r="AE23" s="115"/>
      <c r="AF23" s="103"/>
    </row>
    <row r="24" spans="1:32" s="5" customFormat="1" ht="63.75">
      <c r="A24" s="129">
        <v>23</v>
      </c>
      <c r="B24" s="28" t="s">
        <v>202</v>
      </c>
      <c r="C24" s="28"/>
      <c r="D24" s="28"/>
      <c r="E24" s="28">
        <v>5</v>
      </c>
      <c r="F24" s="125">
        <v>5.3</v>
      </c>
      <c r="G24" s="29"/>
      <c r="H24" s="29"/>
      <c r="I24" s="30" t="s">
        <v>291</v>
      </c>
      <c r="J24" s="27" t="s">
        <v>336</v>
      </c>
      <c r="K24" s="27" t="s">
        <v>356</v>
      </c>
      <c r="L24" s="27" t="s">
        <v>376</v>
      </c>
      <c r="M24" s="99"/>
      <c r="N24" s="24" t="s">
        <v>868</v>
      </c>
      <c r="O24" s="23" t="s">
        <v>27</v>
      </c>
      <c r="P24" s="23"/>
      <c r="Q24" s="23"/>
      <c r="R24" s="24" t="s">
        <v>879</v>
      </c>
      <c r="S24" s="23"/>
      <c r="T24" s="33">
        <v>27</v>
      </c>
      <c r="U24" s="33">
        <v>0</v>
      </c>
      <c r="V24" s="33">
        <v>2</v>
      </c>
      <c r="W24" s="23"/>
      <c r="X24" s="23"/>
      <c r="Y24" s="94" t="str">
        <f>'[1]Submitter'!$F$3</f>
        <v>David Tao</v>
      </c>
      <c r="Z24" s="95" t="str">
        <f>'[1]Submitter'!$F$6</f>
        <v>ICSA Labs</v>
      </c>
      <c r="AA24" s="97"/>
      <c r="AB24" s="97"/>
      <c r="AC24" s="31"/>
      <c r="AD24" s="115"/>
      <c r="AE24" s="115"/>
      <c r="AF24" s="103"/>
    </row>
    <row r="25" spans="1:32" s="5" customFormat="1" ht="63.75">
      <c r="A25" s="129">
        <v>24</v>
      </c>
      <c r="B25" s="28" t="s">
        <v>202</v>
      </c>
      <c r="C25" s="28"/>
      <c r="D25" s="28"/>
      <c r="E25" s="28">
        <v>5</v>
      </c>
      <c r="F25" s="125" t="s">
        <v>314</v>
      </c>
      <c r="G25" s="29"/>
      <c r="H25" s="29"/>
      <c r="I25" s="30" t="s">
        <v>291</v>
      </c>
      <c r="J25" s="27" t="s">
        <v>337</v>
      </c>
      <c r="K25" s="27"/>
      <c r="L25" s="27" t="s">
        <v>377</v>
      </c>
      <c r="M25" s="99"/>
      <c r="N25" s="24" t="s">
        <v>868</v>
      </c>
      <c r="O25" s="23" t="s">
        <v>27</v>
      </c>
      <c r="P25" s="23"/>
      <c r="Q25" s="23"/>
      <c r="R25" s="24" t="s">
        <v>880</v>
      </c>
      <c r="S25" s="23"/>
      <c r="T25" s="33">
        <v>27</v>
      </c>
      <c r="U25" s="33">
        <v>0</v>
      </c>
      <c r="V25" s="33">
        <v>2</v>
      </c>
      <c r="W25" s="23"/>
      <c r="X25" s="23"/>
      <c r="Y25" s="94" t="str">
        <f>'[1]Submitter'!$F$3</f>
        <v>David Tao</v>
      </c>
      <c r="Z25" s="95" t="str">
        <f>'[1]Submitter'!$F$6</f>
        <v>ICSA Labs</v>
      </c>
      <c r="AA25" s="97"/>
      <c r="AB25" s="97"/>
      <c r="AC25" s="31"/>
      <c r="AD25" s="115"/>
      <c r="AE25" s="115"/>
      <c r="AF25" s="102"/>
    </row>
    <row r="26" spans="1:32" s="5" customFormat="1" ht="89.25">
      <c r="A26" s="129">
        <v>25</v>
      </c>
      <c r="B26" s="28" t="s">
        <v>202</v>
      </c>
      <c r="C26" s="28"/>
      <c r="D26" s="28"/>
      <c r="E26" s="28">
        <v>3</v>
      </c>
      <c r="F26" s="125" t="s">
        <v>309</v>
      </c>
      <c r="G26" s="29"/>
      <c r="H26" s="29"/>
      <c r="I26" s="30" t="s">
        <v>291</v>
      </c>
      <c r="J26" s="27" t="s">
        <v>338</v>
      </c>
      <c r="K26" s="27" t="s">
        <v>357</v>
      </c>
      <c r="L26" s="27" t="s">
        <v>378</v>
      </c>
      <c r="M26" s="99"/>
      <c r="N26" s="24" t="s">
        <v>868</v>
      </c>
      <c r="O26" s="23" t="s">
        <v>27</v>
      </c>
      <c r="P26" s="23"/>
      <c r="Q26" s="23"/>
      <c r="R26" s="24" t="s">
        <v>881</v>
      </c>
      <c r="S26" s="23"/>
      <c r="T26" s="33">
        <v>27</v>
      </c>
      <c r="U26" s="33">
        <v>0</v>
      </c>
      <c r="V26" s="33">
        <v>2</v>
      </c>
      <c r="W26" s="23"/>
      <c r="X26" s="23"/>
      <c r="Y26" s="94" t="str">
        <f>'[1]Submitter'!$F$3</f>
        <v>David Tao</v>
      </c>
      <c r="Z26" s="95" t="str">
        <f>'[1]Submitter'!$F$6</f>
        <v>ICSA Labs</v>
      </c>
      <c r="AA26" s="97"/>
      <c r="AB26" s="97"/>
      <c r="AC26" s="31"/>
      <c r="AD26" s="115"/>
      <c r="AE26" s="115"/>
      <c r="AF26" s="102"/>
    </row>
    <row r="27" spans="1:32" s="5" customFormat="1" ht="102">
      <c r="A27" s="129">
        <v>26</v>
      </c>
      <c r="B27" s="28" t="s">
        <v>202</v>
      </c>
      <c r="C27" s="28"/>
      <c r="D27" s="28"/>
      <c r="E27" s="28">
        <v>5</v>
      </c>
      <c r="F27" s="125" t="s">
        <v>315</v>
      </c>
      <c r="G27" s="29"/>
      <c r="H27" s="29"/>
      <c r="I27" s="30" t="s">
        <v>291</v>
      </c>
      <c r="J27" s="27" t="s">
        <v>339</v>
      </c>
      <c r="K27" s="27"/>
      <c r="L27" s="27" t="s">
        <v>379</v>
      </c>
      <c r="M27" s="99"/>
      <c r="N27" s="24" t="s">
        <v>868</v>
      </c>
      <c r="O27" s="23" t="s">
        <v>28</v>
      </c>
      <c r="P27" s="23"/>
      <c r="Q27" s="23"/>
      <c r="R27" s="24" t="s">
        <v>882</v>
      </c>
      <c r="S27" s="23"/>
      <c r="T27" s="33">
        <v>27</v>
      </c>
      <c r="U27" s="33">
        <v>0</v>
      </c>
      <c r="V27" s="33">
        <v>2</v>
      </c>
      <c r="W27" s="23"/>
      <c r="X27" s="23"/>
      <c r="Y27" s="94" t="str">
        <f>'[1]Submitter'!$F$3</f>
        <v>David Tao</v>
      </c>
      <c r="Z27" s="95" t="str">
        <f>'[1]Submitter'!$F$6</f>
        <v>ICSA Labs</v>
      </c>
      <c r="AA27" s="97"/>
      <c r="AB27" s="97"/>
      <c r="AC27" s="31"/>
      <c r="AD27" s="115"/>
      <c r="AE27" s="115"/>
      <c r="AF27" s="103"/>
    </row>
    <row r="28" spans="1:32" s="5" customFormat="1" ht="63.75">
      <c r="A28" s="129">
        <v>27</v>
      </c>
      <c r="B28" s="28" t="s">
        <v>202</v>
      </c>
      <c r="C28" s="28"/>
      <c r="D28" s="28"/>
      <c r="E28" s="28">
        <v>3</v>
      </c>
      <c r="F28" s="125" t="s">
        <v>316</v>
      </c>
      <c r="G28" s="29"/>
      <c r="H28" s="29"/>
      <c r="I28" s="30" t="s">
        <v>291</v>
      </c>
      <c r="J28" s="27"/>
      <c r="K28" s="27" t="s">
        <v>358</v>
      </c>
      <c r="L28" s="27" t="s">
        <v>380</v>
      </c>
      <c r="M28" s="99"/>
      <c r="N28" s="24" t="s">
        <v>868</v>
      </c>
      <c r="O28" s="23" t="s">
        <v>27</v>
      </c>
      <c r="P28" s="23"/>
      <c r="Q28" s="23"/>
      <c r="R28" s="24" t="s">
        <v>884</v>
      </c>
      <c r="S28" s="23"/>
      <c r="T28" s="33">
        <v>27</v>
      </c>
      <c r="U28" s="33">
        <v>0</v>
      </c>
      <c r="V28" s="33">
        <v>2</v>
      </c>
      <c r="W28" s="23"/>
      <c r="X28" s="23"/>
      <c r="Y28" s="94" t="str">
        <f>'[1]Submitter'!$F$3</f>
        <v>David Tao</v>
      </c>
      <c r="Z28" s="95" t="str">
        <f>'[1]Submitter'!$F$6</f>
        <v>ICSA Labs</v>
      </c>
      <c r="AA28" s="97"/>
      <c r="AB28" s="97"/>
      <c r="AC28" s="31"/>
      <c r="AD28" s="115"/>
      <c r="AE28" s="115"/>
      <c r="AF28" s="103"/>
    </row>
    <row r="29" spans="1:32" s="5" customFormat="1" ht="63.75">
      <c r="A29" s="129">
        <v>28</v>
      </c>
      <c r="B29" s="28" t="s">
        <v>202</v>
      </c>
      <c r="C29" s="28"/>
      <c r="D29" s="28"/>
      <c r="E29" s="28">
        <v>3</v>
      </c>
      <c r="F29" s="125" t="s">
        <v>310</v>
      </c>
      <c r="G29" s="29"/>
      <c r="H29" s="29"/>
      <c r="I29" s="30" t="s">
        <v>291</v>
      </c>
      <c r="J29" s="27"/>
      <c r="K29" s="27" t="s">
        <v>359</v>
      </c>
      <c r="L29" s="27" t="s">
        <v>380</v>
      </c>
      <c r="M29" s="99"/>
      <c r="N29" s="24" t="s">
        <v>868</v>
      </c>
      <c r="O29" s="23" t="s">
        <v>27</v>
      </c>
      <c r="P29" s="23"/>
      <c r="Q29" s="23"/>
      <c r="R29" s="24" t="s">
        <v>883</v>
      </c>
      <c r="S29" s="23"/>
      <c r="T29" s="33">
        <v>27</v>
      </c>
      <c r="U29" s="33">
        <v>0</v>
      </c>
      <c r="V29" s="33">
        <v>2</v>
      </c>
      <c r="W29" s="23"/>
      <c r="X29" s="23"/>
      <c r="Y29" s="94" t="str">
        <f>'[1]Submitter'!$F$3</f>
        <v>David Tao</v>
      </c>
      <c r="Z29" s="95" t="str">
        <f>'[1]Submitter'!$F$6</f>
        <v>ICSA Labs</v>
      </c>
      <c r="AA29" s="97"/>
      <c r="AB29" s="97"/>
      <c r="AC29" s="31"/>
      <c r="AD29" s="115"/>
      <c r="AE29" s="115"/>
      <c r="AF29" s="103"/>
    </row>
    <row r="30" spans="1:32" s="5" customFormat="1" ht="25.5">
      <c r="A30" s="129">
        <v>29</v>
      </c>
      <c r="B30" s="28"/>
      <c r="C30" s="28"/>
      <c r="D30" s="28"/>
      <c r="E30" s="28" t="s">
        <v>304</v>
      </c>
      <c r="F30" s="125" t="s">
        <v>317</v>
      </c>
      <c r="G30" s="29"/>
      <c r="H30" s="29"/>
      <c r="I30" s="30" t="s">
        <v>321</v>
      </c>
      <c r="J30" s="27"/>
      <c r="K30" s="27"/>
      <c r="L30" s="27" t="s">
        <v>381</v>
      </c>
      <c r="M30" s="99"/>
      <c r="N30" s="24" t="s">
        <v>867</v>
      </c>
      <c r="O30" s="23" t="s">
        <v>3</v>
      </c>
      <c r="P30" s="23"/>
      <c r="Q30" s="23"/>
      <c r="R30" s="24" t="s">
        <v>885</v>
      </c>
      <c r="S30" s="23"/>
      <c r="T30" s="33">
        <v>27</v>
      </c>
      <c r="U30" s="33">
        <v>0</v>
      </c>
      <c r="V30" s="33">
        <v>2</v>
      </c>
      <c r="W30" s="23"/>
      <c r="X30" s="23"/>
      <c r="Y30" s="94" t="str">
        <f>'[1]Submitter'!$F$3</f>
        <v>David Tao</v>
      </c>
      <c r="Z30" s="95" t="str">
        <f>'[1]Submitter'!$F$6</f>
        <v>ICSA Labs</v>
      </c>
      <c r="AA30" s="97"/>
      <c r="AB30" s="97"/>
      <c r="AC30" s="31"/>
      <c r="AD30" s="115"/>
      <c r="AE30" s="115"/>
      <c r="AF30" s="103"/>
    </row>
    <row r="31" spans="1:32" s="5" customFormat="1" ht="51">
      <c r="A31" s="129">
        <v>30</v>
      </c>
      <c r="B31" s="28"/>
      <c r="C31" s="28"/>
      <c r="D31" s="28"/>
      <c r="E31" s="28" t="s">
        <v>304</v>
      </c>
      <c r="F31" s="125" t="s">
        <v>318</v>
      </c>
      <c r="G31" s="29"/>
      <c r="H31" s="29"/>
      <c r="I31" s="30" t="s">
        <v>291</v>
      </c>
      <c r="J31" s="27" t="s">
        <v>340</v>
      </c>
      <c r="K31" s="27" t="s">
        <v>360</v>
      </c>
      <c r="L31" s="27" t="s">
        <v>382</v>
      </c>
      <c r="M31" s="99"/>
      <c r="N31" s="24" t="s">
        <v>868</v>
      </c>
      <c r="O31" s="23" t="s">
        <v>27</v>
      </c>
      <c r="P31" s="23"/>
      <c r="Q31" s="23"/>
      <c r="R31" s="24" t="s">
        <v>886</v>
      </c>
      <c r="S31" s="23"/>
      <c r="T31" s="33">
        <v>27</v>
      </c>
      <c r="U31" s="33">
        <v>0</v>
      </c>
      <c r="V31" s="33">
        <v>2</v>
      </c>
      <c r="W31" s="23"/>
      <c r="X31" s="23"/>
      <c r="Y31" s="94" t="str">
        <f>'[1]Submitter'!$F$3</f>
        <v>David Tao</v>
      </c>
      <c r="Z31" s="95" t="str">
        <f>'[1]Submitter'!$F$6</f>
        <v>ICSA Labs</v>
      </c>
      <c r="AA31" s="97"/>
      <c r="AB31" s="97"/>
      <c r="AC31" s="31"/>
      <c r="AD31" s="115"/>
      <c r="AE31" s="115"/>
      <c r="AF31" s="103"/>
    </row>
    <row r="32" spans="1:32" s="5" customFormat="1" ht="51">
      <c r="A32" s="129">
        <v>31</v>
      </c>
      <c r="B32" s="28"/>
      <c r="C32" s="28"/>
      <c r="D32" s="28"/>
      <c r="E32" s="28" t="s">
        <v>305</v>
      </c>
      <c r="F32" s="125"/>
      <c r="G32" s="29"/>
      <c r="H32" s="29"/>
      <c r="I32" s="30" t="s">
        <v>291</v>
      </c>
      <c r="J32" s="27" t="s">
        <v>341</v>
      </c>
      <c r="K32" s="27" t="s">
        <v>361</v>
      </c>
      <c r="L32" s="27" t="s">
        <v>383</v>
      </c>
      <c r="M32" s="99"/>
      <c r="N32" s="24" t="s">
        <v>868</v>
      </c>
      <c r="O32" s="23" t="s">
        <v>27</v>
      </c>
      <c r="P32" s="23"/>
      <c r="Q32" s="23"/>
      <c r="R32" s="24" t="s">
        <v>887</v>
      </c>
      <c r="S32" s="23"/>
      <c r="T32" s="33">
        <v>27</v>
      </c>
      <c r="U32" s="33">
        <v>0</v>
      </c>
      <c r="V32" s="33">
        <v>2</v>
      </c>
      <c r="W32" s="23"/>
      <c r="X32" s="23"/>
      <c r="Y32" s="94" t="str">
        <f>'[1]Submitter'!$F$3</f>
        <v>David Tao</v>
      </c>
      <c r="Z32" s="95" t="str">
        <f>'[1]Submitter'!$F$6</f>
        <v>ICSA Labs</v>
      </c>
      <c r="AA32" s="97"/>
      <c r="AB32" s="97"/>
      <c r="AC32" s="31"/>
      <c r="AD32" s="115"/>
      <c r="AE32" s="115"/>
      <c r="AF32" s="103"/>
    </row>
    <row r="33" spans="1:32" s="5" customFormat="1" ht="51">
      <c r="A33" s="129">
        <v>32</v>
      </c>
      <c r="B33" s="28" t="s">
        <v>202</v>
      </c>
      <c r="C33" s="28"/>
      <c r="D33" s="28"/>
      <c r="E33" s="28" t="s">
        <v>384</v>
      </c>
      <c r="F33" s="125" t="s">
        <v>385</v>
      </c>
      <c r="G33" s="29"/>
      <c r="H33" s="29"/>
      <c r="I33" s="30" t="s">
        <v>290</v>
      </c>
      <c r="J33" s="27"/>
      <c r="K33" s="27"/>
      <c r="L33" s="27" t="s">
        <v>387</v>
      </c>
      <c r="M33" s="99"/>
      <c r="N33" s="24" t="s">
        <v>867</v>
      </c>
      <c r="O33" s="23" t="s">
        <v>4</v>
      </c>
      <c r="P33" s="23"/>
      <c r="Q33" s="23"/>
      <c r="R33" s="24" t="s">
        <v>888</v>
      </c>
      <c r="S33" s="23"/>
      <c r="T33" s="33">
        <v>27</v>
      </c>
      <c r="U33" s="33">
        <v>0</v>
      </c>
      <c r="V33" s="33">
        <v>2</v>
      </c>
      <c r="W33" s="23"/>
      <c r="X33" s="23"/>
      <c r="Y33" s="94" t="str">
        <f>'[2]Submitter'!$F$3</f>
        <v>Mitra Rocca</v>
      </c>
      <c r="Z33" s="95" t="str">
        <f>'[2]Submitter'!$F$6</f>
        <v>Food and Drug Administration</v>
      </c>
      <c r="AA33" s="96"/>
      <c r="AB33" s="96"/>
      <c r="AC33" s="31"/>
      <c r="AD33" s="115"/>
      <c r="AE33" s="115"/>
      <c r="AF33" s="102"/>
    </row>
    <row r="34" spans="1:32" s="5" customFormat="1" ht="25.5">
      <c r="A34" s="129">
        <v>33</v>
      </c>
      <c r="B34" s="28"/>
      <c r="C34" s="28"/>
      <c r="D34" s="28"/>
      <c r="E34" s="28" t="s">
        <v>316</v>
      </c>
      <c r="F34" s="125" t="s">
        <v>385</v>
      </c>
      <c r="G34" s="29"/>
      <c r="H34" s="29"/>
      <c r="I34" s="30" t="s">
        <v>290</v>
      </c>
      <c r="J34" s="27"/>
      <c r="K34" s="27"/>
      <c r="L34" s="27" t="s">
        <v>388</v>
      </c>
      <c r="M34" s="99"/>
      <c r="N34" s="24" t="s">
        <v>867</v>
      </c>
      <c r="O34" s="23" t="s">
        <v>4</v>
      </c>
      <c r="P34" s="23"/>
      <c r="Q34" s="23"/>
      <c r="R34" s="24" t="s">
        <v>889</v>
      </c>
      <c r="S34" s="23"/>
      <c r="T34" s="33">
        <v>27</v>
      </c>
      <c r="U34" s="33">
        <v>0</v>
      </c>
      <c r="V34" s="33">
        <v>2</v>
      </c>
      <c r="W34" s="23"/>
      <c r="X34" s="23"/>
      <c r="Y34" s="94" t="str">
        <f>'[2]Submitter'!$F$3</f>
        <v>Mitra Rocca</v>
      </c>
      <c r="Z34" s="95" t="str">
        <f>'[2]Submitter'!$F$6</f>
        <v>Food and Drug Administration</v>
      </c>
      <c r="AA34" s="96"/>
      <c r="AB34" s="96"/>
      <c r="AC34" s="31"/>
      <c r="AD34" s="115"/>
      <c r="AE34" s="115"/>
      <c r="AF34" s="102"/>
    </row>
    <row r="35" spans="1:32" s="5" customFormat="1" ht="127.5">
      <c r="A35" s="129">
        <v>34</v>
      </c>
      <c r="B35" s="28"/>
      <c r="C35" s="28"/>
      <c r="D35" s="28"/>
      <c r="E35" s="28">
        <v>3.6</v>
      </c>
      <c r="F35" s="125" t="s">
        <v>386</v>
      </c>
      <c r="G35" s="29"/>
      <c r="H35" s="29"/>
      <c r="I35" s="30" t="s">
        <v>290</v>
      </c>
      <c r="J35" s="27"/>
      <c r="K35" s="27"/>
      <c r="L35" s="27" t="s">
        <v>389</v>
      </c>
      <c r="M35" s="99"/>
      <c r="N35" s="24" t="s">
        <v>939</v>
      </c>
      <c r="O35" s="23" t="s">
        <v>32</v>
      </c>
      <c r="P35" s="23"/>
      <c r="Q35" s="23"/>
      <c r="R35" s="24" t="s">
        <v>953</v>
      </c>
      <c r="S35" s="23"/>
      <c r="T35" s="33">
        <v>27</v>
      </c>
      <c r="U35" s="33">
        <v>0</v>
      </c>
      <c r="V35" s="33">
        <v>2</v>
      </c>
      <c r="W35" s="23"/>
      <c r="X35" s="23"/>
      <c r="Y35" s="94" t="str">
        <f>'[2]Submitter'!$F$3</f>
        <v>Mitra Rocca</v>
      </c>
      <c r="Z35" s="95" t="str">
        <f>'[2]Submitter'!$F$6</f>
        <v>Food and Drug Administration</v>
      </c>
      <c r="AA35" s="96"/>
      <c r="AB35" s="96"/>
      <c r="AC35" s="31"/>
      <c r="AD35" s="115"/>
      <c r="AE35" s="115"/>
      <c r="AF35" s="102"/>
    </row>
    <row r="36" spans="1:32" s="5" customFormat="1" ht="25.5">
      <c r="A36" s="129">
        <v>35</v>
      </c>
      <c r="B36" s="28" t="s">
        <v>202</v>
      </c>
      <c r="C36" s="28"/>
      <c r="D36" s="28"/>
      <c r="E36" s="28"/>
      <c r="F36" s="125"/>
      <c r="G36" s="29"/>
      <c r="H36" s="29"/>
      <c r="I36" s="30" t="s">
        <v>290</v>
      </c>
      <c r="J36" s="27" t="s">
        <v>408</v>
      </c>
      <c r="K36" s="27"/>
      <c r="L36" s="27" t="s">
        <v>520</v>
      </c>
      <c r="M36" s="99"/>
      <c r="N36" s="24" t="s">
        <v>868</v>
      </c>
      <c r="O36" s="23" t="s">
        <v>27</v>
      </c>
      <c r="P36" s="23"/>
      <c r="Q36" s="23"/>
      <c r="R36" s="24" t="s">
        <v>890</v>
      </c>
      <c r="S36" s="23"/>
      <c r="T36" s="33">
        <v>27</v>
      </c>
      <c r="U36" s="33">
        <v>0</v>
      </c>
      <c r="V36" s="33">
        <v>2</v>
      </c>
      <c r="W36" s="23"/>
      <c r="X36" s="23"/>
      <c r="Y36" s="94" t="str">
        <f>#REF!</f>
        <v>Brett Marquard</v>
      </c>
      <c r="Z36" s="95" t="str">
        <f>#REF!</f>
        <v>River Rock Associates</v>
      </c>
      <c r="AA36" s="96"/>
      <c r="AB36" s="96"/>
      <c r="AC36" s="31"/>
      <c r="AD36" s="115"/>
      <c r="AE36" s="115"/>
      <c r="AF36" s="102"/>
    </row>
    <row r="37" spans="1:32" s="5" customFormat="1" ht="38.25">
      <c r="A37" s="129">
        <v>36</v>
      </c>
      <c r="B37" s="28" t="s">
        <v>202</v>
      </c>
      <c r="C37" s="28"/>
      <c r="D37" s="28"/>
      <c r="E37" s="28"/>
      <c r="F37" s="125"/>
      <c r="G37" s="29"/>
      <c r="H37" s="29"/>
      <c r="I37" s="30" t="s">
        <v>407</v>
      </c>
      <c r="J37" s="27" t="s">
        <v>409</v>
      </c>
      <c r="K37" s="27" t="s">
        <v>471</v>
      </c>
      <c r="L37" s="27" t="s">
        <v>521</v>
      </c>
      <c r="M37" s="99" t="s">
        <v>15</v>
      </c>
      <c r="N37" s="24" t="s">
        <v>952</v>
      </c>
      <c r="O37" s="23" t="s">
        <v>28</v>
      </c>
      <c r="P37" s="23"/>
      <c r="Q37" s="23"/>
      <c r="R37" s="24" t="s">
        <v>951</v>
      </c>
      <c r="S37" s="23"/>
      <c r="T37" s="33">
        <v>31</v>
      </c>
      <c r="U37" s="33">
        <v>0</v>
      </c>
      <c r="V37" s="33">
        <v>1</v>
      </c>
      <c r="W37" s="23"/>
      <c r="X37" s="23"/>
      <c r="Y37" s="94" t="str">
        <f>#REF!</f>
        <v>Brett Marquard</v>
      </c>
      <c r="Z37" s="95" t="str">
        <f>#REF!</f>
        <v>River Rock Associates</v>
      </c>
      <c r="AA37" s="96"/>
      <c r="AB37" s="96"/>
      <c r="AC37" s="31"/>
      <c r="AD37" s="115"/>
      <c r="AE37" s="115"/>
      <c r="AF37" s="102"/>
    </row>
    <row r="38" spans="1:32" s="5" customFormat="1" ht="25.5">
      <c r="A38" s="129">
        <v>37</v>
      </c>
      <c r="B38" s="28" t="s">
        <v>202</v>
      </c>
      <c r="C38" s="28"/>
      <c r="D38" s="28"/>
      <c r="E38" s="28"/>
      <c r="F38" s="125" t="s">
        <v>390</v>
      </c>
      <c r="G38" s="29"/>
      <c r="H38" s="29"/>
      <c r="I38" s="30" t="s">
        <v>291</v>
      </c>
      <c r="J38" s="27" t="s">
        <v>410</v>
      </c>
      <c r="K38" s="27" t="s">
        <v>472</v>
      </c>
      <c r="L38" s="27"/>
      <c r="M38" s="99"/>
      <c r="N38" s="24" t="s">
        <v>868</v>
      </c>
      <c r="O38" s="23" t="s">
        <v>27</v>
      </c>
      <c r="P38" s="23"/>
      <c r="Q38" s="23"/>
      <c r="R38" s="24" t="s">
        <v>891</v>
      </c>
      <c r="S38" s="23"/>
      <c r="T38" s="33">
        <v>27</v>
      </c>
      <c r="U38" s="33">
        <v>0</v>
      </c>
      <c r="V38" s="33">
        <v>2</v>
      </c>
      <c r="W38" s="23"/>
      <c r="X38" s="23"/>
      <c r="Y38" s="94" t="str">
        <f>#REF!</f>
        <v>Brett Marquard</v>
      </c>
      <c r="Z38" s="95" t="str">
        <f>#REF!</f>
        <v>River Rock Associates</v>
      </c>
      <c r="AA38" s="96"/>
      <c r="AB38" s="96"/>
      <c r="AC38" s="31"/>
      <c r="AD38" s="115"/>
      <c r="AE38" s="115"/>
      <c r="AF38" s="102"/>
    </row>
    <row r="39" spans="1:32" s="5" customFormat="1" ht="38.25">
      <c r="A39" s="129">
        <v>38</v>
      </c>
      <c r="B39" s="28" t="s">
        <v>202</v>
      </c>
      <c r="C39" s="28"/>
      <c r="D39" s="28"/>
      <c r="E39" s="28"/>
      <c r="F39" s="125" t="s">
        <v>391</v>
      </c>
      <c r="G39" s="29"/>
      <c r="H39" s="29"/>
      <c r="I39" s="30" t="s">
        <v>320</v>
      </c>
      <c r="J39" s="27" t="s">
        <v>411</v>
      </c>
      <c r="K39" s="27" t="s">
        <v>473</v>
      </c>
      <c r="L39" s="27" t="s">
        <v>522</v>
      </c>
      <c r="M39" s="99"/>
      <c r="N39" s="24" t="s">
        <v>964</v>
      </c>
      <c r="O39" s="23" t="s">
        <v>27</v>
      </c>
      <c r="P39" s="23"/>
      <c r="Q39" s="23"/>
      <c r="R39" s="24" t="s">
        <v>982</v>
      </c>
      <c r="S39" s="23"/>
      <c r="T39" s="33">
        <v>22</v>
      </c>
      <c r="U39" s="33">
        <v>0</v>
      </c>
      <c r="V39" s="33">
        <v>1</v>
      </c>
      <c r="W39" s="23"/>
      <c r="X39" s="23"/>
      <c r="Y39" s="94" t="str">
        <f>#REF!</f>
        <v>Brett Marquard</v>
      </c>
      <c r="Z39" s="95" t="str">
        <f>#REF!</f>
        <v>River Rock Associates</v>
      </c>
      <c r="AA39" s="96"/>
      <c r="AB39" s="96"/>
      <c r="AC39" s="31"/>
      <c r="AD39" s="115"/>
      <c r="AE39" s="115"/>
      <c r="AF39" s="103"/>
    </row>
    <row r="40" spans="1:32" s="5" customFormat="1" ht="51">
      <c r="A40" s="129">
        <v>39</v>
      </c>
      <c r="B40" s="28" t="s">
        <v>202</v>
      </c>
      <c r="C40" s="28"/>
      <c r="D40" s="28"/>
      <c r="E40" s="28"/>
      <c r="F40" s="125" t="s">
        <v>392</v>
      </c>
      <c r="G40" s="29"/>
      <c r="H40" s="29"/>
      <c r="I40" s="30" t="s">
        <v>407</v>
      </c>
      <c r="J40" s="27" t="s">
        <v>412</v>
      </c>
      <c r="K40" s="27" t="s">
        <v>474</v>
      </c>
      <c r="L40" s="27" t="s">
        <v>523</v>
      </c>
      <c r="M40" s="99" t="s">
        <v>15</v>
      </c>
      <c r="N40" s="24" t="s">
        <v>967</v>
      </c>
      <c r="O40" s="23" t="s">
        <v>28</v>
      </c>
      <c r="P40" s="23"/>
      <c r="Q40" s="23"/>
      <c r="R40" s="24" t="s">
        <v>847</v>
      </c>
      <c r="S40" s="23"/>
      <c r="T40" s="33">
        <v>22</v>
      </c>
      <c r="U40" s="33">
        <v>0</v>
      </c>
      <c r="V40" s="33">
        <v>1</v>
      </c>
      <c r="W40" s="23"/>
      <c r="X40" s="23"/>
      <c r="Y40" s="94" t="str">
        <f>#REF!</f>
        <v>Brett Marquard</v>
      </c>
      <c r="Z40" s="95" t="str">
        <f>#REF!</f>
        <v>River Rock Associates</v>
      </c>
      <c r="AA40" s="96"/>
      <c r="AB40" s="96"/>
      <c r="AC40" s="31"/>
      <c r="AD40" s="115"/>
      <c r="AE40" s="115"/>
      <c r="AF40" s="103"/>
    </row>
    <row r="41" spans="1:32" s="5" customFormat="1" ht="25.5">
      <c r="A41" s="129">
        <v>40</v>
      </c>
      <c r="B41" s="28" t="s">
        <v>202</v>
      </c>
      <c r="C41" s="28"/>
      <c r="D41" s="28"/>
      <c r="E41" s="28"/>
      <c r="F41" s="125" t="s">
        <v>392</v>
      </c>
      <c r="G41" s="29"/>
      <c r="H41" s="29"/>
      <c r="I41" s="30" t="s">
        <v>320</v>
      </c>
      <c r="J41" s="27" t="s">
        <v>413</v>
      </c>
      <c r="K41" s="27" t="s">
        <v>475</v>
      </c>
      <c r="L41" s="27"/>
      <c r="M41" s="99"/>
      <c r="N41" s="24" t="s">
        <v>868</v>
      </c>
      <c r="O41" s="23" t="s">
        <v>28</v>
      </c>
      <c r="P41" s="23"/>
      <c r="Q41" s="23"/>
      <c r="R41" s="24" t="s">
        <v>892</v>
      </c>
      <c r="S41" s="23"/>
      <c r="T41" s="33">
        <v>27</v>
      </c>
      <c r="U41" s="33">
        <v>0</v>
      </c>
      <c r="V41" s="33">
        <v>2</v>
      </c>
      <c r="W41" s="23"/>
      <c r="X41" s="23"/>
      <c r="Y41" s="94" t="str">
        <f>#REF!</f>
        <v>Brett Marquard</v>
      </c>
      <c r="Z41" s="95" t="str">
        <f>#REF!</f>
        <v>River Rock Associates</v>
      </c>
      <c r="AA41" s="96"/>
      <c r="AB41" s="96"/>
      <c r="AC41" s="31"/>
      <c r="AD41" s="115"/>
      <c r="AE41" s="115"/>
      <c r="AF41" s="104"/>
    </row>
    <row r="42" spans="1:32" s="5" customFormat="1" ht="25.5">
      <c r="A42" s="129">
        <v>41</v>
      </c>
      <c r="B42" s="28" t="s">
        <v>202</v>
      </c>
      <c r="C42" s="28"/>
      <c r="D42" s="28"/>
      <c r="E42" s="28"/>
      <c r="F42" s="125">
        <v>2.2</v>
      </c>
      <c r="G42" s="29"/>
      <c r="H42" s="29"/>
      <c r="I42" s="30" t="s">
        <v>291</v>
      </c>
      <c r="J42" s="27" t="s">
        <v>414</v>
      </c>
      <c r="K42" s="27" t="s">
        <v>476</v>
      </c>
      <c r="L42" s="27"/>
      <c r="M42" s="99"/>
      <c r="N42" s="24" t="s">
        <v>868</v>
      </c>
      <c r="O42" s="23" t="s">
        <v>27</v>
      </c>
      <c r="P42" s="23"/>
      <c r="Q42" s="23"/>
      <c r="R42" s="24" t="s">
        <v>893</v>
      </c>
      <c r="S42" s="23"/>
      <c r="T42" s="33">
        <v>27</v>
      </c>
      <c r="U42" s="33">
        <v>0</v>
      </c>
      <c r="V42" s="33">
        <v>2</v>
      </c>
      <c r="W42" s="23"/>
      <c r="X42" s="23"/>
      <c r="Y42" s="94" t="str">
        <f>#REF!</f>
        <v>Brett Marquard</v>
      </c>
      <c r="Z42" s="95" t="str">
        <f>#REF!</f>
        <v>River Rock Associates</v>
      </c>
      <c r="AA42" s="96"/>
      <c r="AB42" s="96"/>
      <c r="AC42" s="31"/>
      <c r="AD42" s="115"/>
      <c r="AE42" s="115"/>
      <c r="AF42" s="103"/>
    </row>
    <row r="43" spans="1:32" s="5" customFormat="1" ht="25.5">
      <c r="A43" s="129">
        <v>42</v>
      </c>
      <c r="B43" s="28" t="s">
        <v>202</v>
      </c>
      <c r="C43" s="28"/>
      <c r="D43" s="28"/>
      <c r="E43" s="28"/>
      <c r="F43" s="125">
        <v>2.2</v>
      </c>
      <c r="G43" s="29"/>
      <c r="H43" s="29"/>
      <c r="I43" s="30" t="s">
        <v>319</v>
      </c>
      <c r="J43" s="27" t="s">
        <v>415</v>
      </c>
      <c r="K43" s="27" t="s">
        <v>477</v>
      </c>
      <c r="L43" s="27" t="s">
        <v>524</v>
      </c>
      <c r="M43" s="99"/>
      <c r="N43" s="24" t="s">
        <v>964</v>
      </c>
      <c r="O43" s="23" t="s">
        <v>27</v>
      </c>
      <c r="P43" s="23"/>
      <c r="Q43" s="23"/>
      <c r="R43" s="24" t="s">
        <v>842</v>
      </c>
      <c r="S43" s="23"/>
      <c r="T43" s="33">
        <v>22</v>
      </c>
      <c r="U43" s="33">
        <v>0</v>
      </c>
      <c r="V43" s="33">
        <v>1</v>
      </c>
      <c r="W43" s="23"/>
      <c r="X43" s="23"/>
      <c r="Y43" s="94" t="str">
        <f>#REF!</f>
        <v>Brett Marquard</v>
      </c>
      <c r="Z43" s="95" t="str">
        <f>#REF!</f>
        <v>River Rock Associates</v>
      </c>
      <c r="AA43" s="96"/>
      <c r="AB43" s="96"/>
      <c r="AC43" s="31"/>
      <c r="AD43" s="115"/>
      <c r="AE43" s="115"/>
      <c r="AF43" s="103"/>
    </row>
    <row r="44" spans="1:32" s="5" customFormat="1" ht="51">
      <c r="A44" s="129">
        <v>43</v>
      </c>
      <c r="B44" s="28" t="s">
        <v>202</v>
      </c>
      <c r="C44" s="28"/>
      <c r="D44" s="28"/>
      <c r="E44" s="28"/>
      <c r="F44" s="125">
        <v>2.2</v>
      </c>
      <c r="G44" s="29"/>
      <c r="H44" s="29"/>
      <c r="I44" s="30" t="s">
        <v>319</v>
      </c>
      <c r="J44" s="27" t="s">
        <v>416</v>
      </c>
      <c r="K44" s="27" t="s">
        <v>478</v>
      </c>
      <c r="L44" s="27"/>
      <c r="M44" s="99"/>
      <c r="N44" s="24" t="s">
        <v>967</v>
      </c>
      <c r="O44" s="23" t="s">
        <v>28</v>
      </c>
      <c r="P44" s="23"/>
      <c r="Q44" s="23"/>
      <c r="R44" s="24" t="s">
        <v>843</v>
      </c>
      <c r="S44" s="23"/>
      <c r="T44" s="33">
        <v>22</v>
      </c>
      <c r="U44" s="33">
        <v>0</v>
      </c>
      <c r="V44" s="33">
        <v>1</v>
      </c>
      <c r="W44" s="23"/>
      <c r="X44" s="23"/>
      <c r="Y44" s="94" t="str">
        <f>#REF!</f>
        <v>Brett Marquard</v>
      </c>
      <c r="Z44" s="95" t="str">
        <f>#REF!</f>
        <v>River Rock Associates</v>
      </c>
      <c r="AA44" s="96"/>
      <c r="AB44" s="96"/>
      <c r="AC44" s="31"/>
      <c r="AD44" s="115"/>
      <c r="AE44" s="115"/>
      <c r="AF44" s="103"/>
    </row>
    <row r="45" spans="1:32" s="5" customFormat="1" ht="63.75">
      <c r="A45" s="129">
        <v>44</v>
      </c>
      <c r="B45" s="28" t="s">
        <v>202</v>
      </c>
      <c r="C45" s="28"/>
      <c r="D45" s="28"/>
      <c r="E45" s="28"/>
      <c r="F45" s="125">
        <v>2.2</v>
      </c>
      <c r="G45" s="29"/>
      <c r="H45" s="29"/>
      <c r="I45" s="30" t="s">
        <v>407</v>
      </c>
      <c r="J45" s="27" t="s">
        <v>417</v>
      </c>
      <c r="K45" s="27" t="s">
        <v>479</v>
      </c>
      <c r="L45" s="27" t="s">
        <v>525</v>
      </c>
      <c r="M45" s="99"/>
      <c r="N45" s="24" t="s">
        <v>941</v>
      </c>
      <c r="O45" s="23" t="s">
        <v>28</v>
      </c>
      <c r="P45" s="23"/>
      <c r="Q45" s="23"/>
      <c r="R45" s="24" t="s">
        <v>837</v>
      </c>
      <c r="S45" s="23"/>
      <c r="T45" s="33">
        <v>31</v>
      </c>
      <c r="U45" s="33">
        <v>0</v>
      </c>
      <c r="V45" s="33">
        <v>1</v>
      </c>
      <c r="W45" s="23"/>
      <c r="X45" s="23"/>
      <c r="Y45" s="94" t="str">
        <f>#REF!</f>
        <v>Brett Marquard</v>
      </c>
      <c r="Z45" s="95" t="str">
        <f>#REF!</f>
        <v>River Rock Associates</v>
      </c>
      <c r="AA45" s="96"/>
      <c r="AB45" s="96"/>
      <c r="AC45" s="31"/>
      <c r="AD45" s="115"/>
      <c r="AE45" s="115"/>
      <c r="AF45" s="103"/>
    </row>
    <row r="46" spans="1:32" s="5" customFormat="1" ht="216.75">
      <c r="A46" s="129">
        <v>45</v>
      </c>
      <c r="B46" s="28" t="s">
        <v>202</v>
      </c>
      <c r="C46" s="28"/>
      <c r="D46" s="28"/>
      <c r="E46" s="28"/>
      <c r="F46" s="125">
        <v>2.2</v>
      </c>
      <c r="G46" s="29"/>
      <c r="H46" s="29"/>
      <c r="I46" s="30" t="s">
        <v>319</v>
      </c>
      <c r="J46" s="27" t="s">
        <v>418</v>
      </c>
      <c r="K46" s="27" t="s">
        <v>480</v>
      </c>
      <c r="L46" s="27"/>
      <c r="M46" s="99"/>
      <c r="N46" s="24" t="s">
        <v>981</v>
      </c>
      <c r="O46" s="23" t="s">
        <v>28</v>
      </c>
      <c r="P46" s="23"/>
      <c r="Q46" s="23"/>
      <c r="R46" s="24" t="s">
        <v>978</v>
      </c>
      <c r="S46" s="23"/>
      <c r="T46" s="33">
        <v>22</v>
      </c>
      <c r="U46" s="33">
        <v>0</v>
      </c>
      <c r="V46" s="33">
        <v>1</v>
      </c>
      <c r="W46" s="23"/>
      <c r="X46" s="23"/>
      <c r="Y46" s="94" t="str">
        <f>#REF!</f>
        <v>Brett Marquard</v>
      </c>
      <c r="Z46" s="95" t="str">
        <f>#REF!</f>
        <v>River Rock Associates</v>
      </c>
      <c r="AA46" s="96"/>
      <c r="AB46" s="96"/>
      <c r="AC46" s="31"/>
      <c r="AD46" s="115"/>
      <c r="AE46" s="115"/>
      <c r="AF46" s="103"/>
    </row>
    <row r="47" spans="1:32" s="5" customFormat="1" ht="38.25">
      <c r="A47" s="129">
        <v>46</v>
      </c>
      <c r="B47" s="28" t="s">
        <v>202</v>
      </c>
      <c r="C47" s="28"/>
      <c r="D47" s="28"/>
      <c r="E47" s="28"/>
      <c r="F47" s="125">
        <v>2.2</v>
      </c>
      <c r="G47" s="29"/>
      <c r="H47" s="29"/>
      <c r="I47" s="30" t="s">
        <v>319</v>
      </c>
      <c r="J47" s="27" t="s">
        <v>419</v>
      </c>
      <c r="K47" s="27" t="s">
        <v>481</v>
      </c>
      <c r="L47" s="27"/>
      <c r="M47" s="99"/>
      <c r="N47" s="24" t="s">
        <v>967</v>
      </c>
      <c r="O47" s="23" t="s">
        <v>28</v>
      </c>
      <c r="P47" s="23"/>
      <c r="Q47" s="23"/>
      <c r="R47" s="24" t="s">
        <v>844</v>
      </c>
      <c r="S47" s="23"/>
      <c r="T47" s="33">
        <v>22</v>
      </c>
      <c r="U47" s="33">
        <v>0</v>
      </c>
      <c r="V47" s="33">
        <v>1</v>
      </c>
      <c r="W47" s="23"/>
      <c r="X47" s="23"/>
      <c r="Y47" s="94" t="str">
        <f>#REF!</f>
        <v>Brett Marquard</v>
      </c>
      <c r="Z47" s="95" t="str">
        <f>#REF!</f>
        <v>River Rock Associates</v>
      </c>
      <c r="AA47" s="97"/>
      <c r="AB47" s="97"/>
      <c r="AC47" s="31"/>
      <c r="AD47" s="115"/>
      <c r="AE47" s="115"/>
      <c r="AF47" s="103"/>
    </row>
    <row r="48" spans="1:32" s="5" customFormat="1" ht="38.25">
      <c r="A48" s="129">
        <v>47</v>
      </c>
      <c r="B48" s="28" t="s">
        <v>202</v>
      </c>
      <c r="C48" s="28"/>
      <c r="D48" s="28"/>
      <c r="E48" s="28"/>
      <c r="F48" s="125">
        <v>2.2</v>
      </c>
      <c r="G48" s="29"/>
      <c r="H48" s="29"/>
      <c r="I48" s="30" t="s">
        <v>291</v>
      </c>
      <c r="J48" s="27" t="s">
        <v>420</v>
      </c>
      <c r="K48" s="27" t="s">
        <v>482</v>
      </c>
      <c r="L48" s="27" t="s">
        <v>526</v>
      </c>
      <c r="M48" s="99"/>
      <c r="N48" s="24" t="s">
        <v>907</v>
      </c>
      <c r="O48" s="23" t="s">
        <v>28</v>
      </c>
      <c r="P48" s="23"/>
      <c r="Q48" s="23"/>
      <c r="R48" s="24" t="s">
        <v>894</v>
      </c>
      <c r="S48" s="23"/>
      <c r="T48" s="33">
        <v>27</v>
      </c>
      <c r="U48" s="33">
        <v>0</v>
      </c>
      <c r="V48" s="33">
        <v>2</v>
      </c>
      <c r="W48" s="23"/>
      <c r="X48" s="23"/>
      <c r="Y48" s="94" t="str">
        <f>#REF!</f>
        <v>Brett Marquard</v>
      </c>
      <c r="Z48" s="95" t="str">
        <f>#REF!</f>
        <v>River Rock Associates</v>
      </c>
      <c r="AA48" s="97"/>
      <c r="AB48" s="97"/>
      <c r="AC48" s="31"/>
      <c r="AD48" s="115"/>
      <c r="AE48" s="115"/>
      <c r="AF48" s="103"/>
    </row>
    <row r="49" spans="1:32" s="5" customFormat="1" ht="89.25">
      <c r="A49" s="129">
        <v>48</v>
      </c>
      <c r="B49" s="28" t="s">
        <v>202</v>
      </c>
      <c r="C49" s="28"/>
      <c r="D49" s="28"/>
      <c r="E49" s="28"/>
      <c r="F49" s="125">
        <v>2.2</v>
      </c>
      <c r="G49" s="29"/>
      <c r="H49" s="29"/>
      <c r="I49" s="30" t="s">
        <v>291</v>
      </c>
      <c r="J49" s="27" t="s">
        <v>421</v>
      </c>
      <c r="K49" s="27" t="s">
        <v>483</v>
      </c>
      <c r="L49" s="27"/>
      <c r="M49" s="99"/>
      <c r="N49" s="24" t="s">
        <v>868</v>
      </c>
      <c r="O49" s="23" t="s">
        <v>28</v>
      </c>
      <c r="P49" s="23"/>
      <c r="Q49" s="23"/>
      <c r="R49" s="24" t="s">
        <v>895</v>
      </c>
      <c r="S49" s="23"/>
      <c r="T49" s="33">
        <v>27</v>
      </c>
      <c r="U49" s="33">
        <v>0</v>
      </c>
      <c r="V49" s="33">
        <v>2</v>
      </c>
      <c r="W49" s="23"/>
      <c r="X49" s="23"/>
      <c r="Y49" s="94" t="str">
        <f>#REF!</f>
        <v>Brett Marquard</v>
      </c>
      <c r="Z49" s="95" t="str">
        <f>#REF!</f>
        <v>River Rock Associates</v>
      </c>
      <c r="AA49" s="97"/>
      <c r="AB49" s="97"/>
      <c r="AC49" s="31"/>
      <c r="AD49" s="115"/>
      <c r="AE49" s="115"/>
      <c r="AF49" s="103"/>
    </row>
    <row r="50" spans="1:32" s="5" customFormat="1" ht="38.25">
      <c r="A50" s="129">
        <v>49</v>
      </c>
      <c r="B50" s="28" t="s">
        <v>202</v>
      </c>
      <c r="C50" s="28"/>
      <c r="D50" s="28"/>
      <c r="E50" s="28"/>
      <c r="F50" s="125">
        <v>2.2</v>
      </c>
      <c r="G50" s="29"/>
      <c r="H50" s="29"/>
      <c r="I50" s="30" t="s">
        <v>291</v>
      </c>
      <c r="J50" s="27" t="s">
        <v>422</v>
      </c>
      <c r="K50" s="27" t="s">
        <v>484</v>
      </c>
      <c r="L50" s="27"/>
      <c r="M50" s="99"/>
      <c r="N50" s="24" t="s">
        <v>908</v>
      </c>
      <c r="O50" s="23" t="s">
        <v>27</v>
      </c>
      <c r="P50" s="23"/>
      <c r="Q50" s="23"/>
      <c r="R50" s="24" t="s">
        <v>896</v>
      </c>
      <c r="S50" s="23"/>
      <c r="T50" s="33">
        <v>27</v>
      </c>
      <c r="U50" s="33">
        <v>0</v>
      </c>
      <c r="V50" s="33">
        <v>2</v>
      </c>
      <c r="W50" s="23"/>
      <c r="X50" s="23"/>
      <c r="Y50" s="94" t="str">
        <f>#REF!</f>
        <v>Brett Marquard</v>
      </c>
      <c r="Z50" s="95" t="str">
        <f>#REF!</f>
        <v>River Rock Associates</v>
      </c>
      <c r="AA50" s="97"/>
      <c r="AB50" s="97"/>
      <c r="AC50" s="31"/>
      <c r="AD50" s="115"/>
      <c r="AE50" s="115"/>
      <c r="AF50" s="103"/>
    </row>
    <row r="51" spans="1:32" s="5" customFormat="1" ht="140.25">
      <c r="A51" s="129">
        <v>50</v>
      </c>
      <c r="B51" s="28" t="s">
        <v>202</v>
      </c>
      <c r="C51" s="28"/>
      <c r="D51" s="28"/>
      <c r="E51" s="28"/>
      <c r="F51" s="125">
        <v>2.3</v>
      </c>
      <c r="G51" s="29"/>
      <c r="H51" s="29"/>
      <c r="I51" s="30" t="s">
        <v>407</v>
      </c>
      <c r="J51" s="27" t="s">
        <v>423</v>
      </c>
      <c r="K51" s="27" t="s">
        <v>485</v>
      </c>
      <c r="L51" s="27" t="s">
        <v>527</v>
      </c>
      <c r="M51" s="99" t="s">
        <v>15</v>
      </c>
      <c r="N51" s="24" t="s">
        <v>967</v>
      </c>
      <c r="O51" s="23" t="s">
        <v>27</v>
      </c>
      <c r="P51" s="23"/>
      <c r="Q51" s="23"/>
      <c r="R51" s="24" t="s">
        <v>954</v>
      </c>
      <c r="S51" s="23"/>
      <c r="T51" s="33">
        <v>22</v>
      </c>
      <c r="U51" s="33">
        <v>0</v>
      </c>
      <c r="V51" s="33">
        <v>1</v>
      </c>
      <c r="W51" s="23"/>
      <c r="X51" s="23"/>
      <c r="Y51" s="94" t="str">
        <f>#REF!</f>
        <v>Brett Marquard</v>
      </c>
      <c r="Z51" s="95" t="str">
        <f>#REF!</f>
        <v>River Rock Associates</v>
      </c>
      <c r="AA51" s="97"/>
      <c r="AB51" s="97"/>
      <c r="AC51" s="31"/>
      <c r="AD51" s="115"/>
      <c r="AE51" s="115"/>
      <c r="AF51" s="103"/>
    </row>
    <row r="52" spans="1:32" s="5" customFormat="1" ht="63.75">
      <c r="A52" s="129">
        <v>51</v>
      </c>
      <c r="B52" s="28" t="s">
        <v>202</v>
      </c>
      <c r="C52" s="28"/>
      <c r="D52" s="28"/>
      <c r="E52" s="28"/>
      <c r="F52" s="125">
        <v>2.4</v>
      </c>
      <c r="G52" s="29"/>
      <c r="H52" s="29"/>
      <c r="I52" s="30" t="s">
        <v>319</v>
      </c>
      <c r="J52" s="27" t="s">
        <v>424</v>
      </c>
      <c r="K52" s="27" t="s">
        <v>486</v>
      </c>
      <c r="L52" s="27"/>
      <c r="M52" s="99"/>
      <c r="N52" s="24" t="s">
        <v>967</v>
      </c>
      <c r="O52" s="23" t="s">
        <v>27</v>
      </c>
      <c r="P52" s="23"/>
      <c r="Q52" s="23"/>
      <c r="R52" s="24" t="s">
        <v>955</v>
      </c>
      <c r="S52" s="23"/>
      <c r="T52" s="33">
        <v>22</v>
      </c>
      <c r="U52" s="33">
        <v>0</v>
      </c>
      <c r="V52" s="33">
        <v>1</v>
      </c>
      <c r="W52" s="23"/>
      <c r="X52" s="23"/>
      <c r="Y52" s="94" t="str">
        <f>#REF!</f>
        <v>Brett Marquard</v>
      </c>
      <c r="Z52" s="95" t="str">
        <f>#REF!</f>
        <v>River Rock Associates</v>
      </c>
      <c r="AA52" s="97"/>
      <c r="AB52" s="97"/>
      <c r="AC52" s="31"/>
      <c r="AD52" s="115"/>
      <c r="AE52" s="115"/>
      <c r="AF52" s="102"/>
    </row>
    <row r="53" spans="1:32" s="5" customFormat="1" ht="38.25">
      <c r="A53" s="129">
        <v>52</v>
      </c>
      <c r="B53" s="28" t="s">
        <v>202</v>
      </c>
      <c r="C53" s="28"/>
      <c r="D53" s="28"/>
      <c r="E53" s="28"/>
      <c r="F53" s="125" t="s">
        <v>393</v>
      </c>
      <c r="G53" s="29"/>
      <c r="H53" s="29"/>
      <c r="I53" s="30" t="s">
        <v>319</v>
      </c>
      <c r="J53" s="27" t="s">
        <v>425</v>
      </c>
      <c r="K53" s="27" t="s">
        <v>487</v>
      </c>
      <c r="L53" s="27" t="s">
        <v>528</v>
      </c>
      <c r="M53" s="99"/>
      <c r="N53" s="24" t="s">
        <v>967</v>
      </c>
      <c r="O53" s="23" t="s">
        <v>27</v>
      </c>
      <c r="P53" s="23"/>
      <c r="Q53" s="23"/>
      <c r="R53" s="24" t="s">
        <v>845</v>
      </c>
      <c r="S53" s="23"/>
      <c r="T53" s="33">
        <v>22</v>
      </c>
      <c r="U53" s="33">
        <v>0</v>
      </c>
      <c r="V53" s="33">
        <v>1</v>
      </c>
      <c r="W53" s="23"/>
      <c r="X53" s="23"/>
      <c r="Y53" s="94" t="str">
        <f>#REF!</f>
        <v>Brett Marquard</v>
      </c>
      <c r="Z53" s="95" t="str">
        <f>#REF!</f>
        <v>River Rock Associates</v>
      </c>
      <c r="AA53" s="97"/>
      <c r="AB53" s="97"/>
      <c r="AC53" s="31"/>
      <c r="AD53" s="115"/>
      <c r="AE53" s="115"/>
      <c r="AF53" s="102"/>
    </row>
    <row r="54" spans="1:32" s="5" customFormat="1" ht="51">
      <c r="A54" s="129">
        <v>53</v>
      </c>
      <c r="B54" s="28" t="s">
        <v>202</v>
      </c>
      <c r="C54" s="28"/>
      <c r="D54" s="28"/>
      <c r="E54" s="28"/>
      <c r="F54" s="125" t="s">
        <v>394</v>
      </c>
      <c r="G54" s="29"/>
      <c r="H54" s="29"/>
      <c r="I54" s="30" t="s">
        <v>290</v>
      </c>
      <c r="J54" s="27"/>
      <c r="K54" s="27"/>
      <c r="L54" s="27" t="s">
        <v>529</v>
      </c>
      <c r="M54" s="99"/>
      <c r="N54" s="24" t="s">
        <v>964</v>
      </c>
      <c r="O54" s="23" t="s">
        <v>4</v>
      </c>
      <c r="P54" s="23"/>
      <c r="Q54" s="23"/>
      <c r="R54" s="24" t="s">
        <v>965</v>
      </c>
      <c r="S54" s="23"/>
      <c r="T54" s="33">
        <v>22</v>
      </c>
      <c r="U54" s="33">
        <v>0</v>
      </c>
      <c r="V54" s="33">
        <v>1</v>
      </c>
      <c r="W54" s="23"/>
      <c r="X54" s="23"/>
      <c r="Y54" s="94" t="str">
        <f>#REF!</f>
        <v>Brett Marquard</v>
      </c>
      <c r="Z54" s="95" t="str">
        <f>#REF!</f>
        <v>River Rock Associates</v>
      </c>
      <c r="AA54" s="97"/>
      <c r="AB54" s="97"/>
      <c r="AC54" s="31"/>
      <c r="AD54" s="115"/>
      <c r="AE54" s="115"/>
      <c r="AF54" s="103"/>
    </row>
    <row r="55" spans="1:32" s="5" customFormat="1" ht="127.5">
      <c r="A55" s="129">
        <v>54</v>
      </c>
      <c r="B55" s="28" t="s">
        <v>202</v>
      </c>
      <c r="C55" s="28"/>
      <c r="D55" s="28"/>
      <c r="E55" s="28"/>
      <c r="F55" s="125" t="s">
        <v>309</v>
      </c>
      <c r="G55" s="29"/>
      <c r="H55" s="29"/>
      <c r="I55" s="30" t="s">
        <v>407</v>
      </c>
      <c r="J55" s="27" t="s">
        <v>426</v>
      </c>
      <c r="K55" s="27" t="s">
        <v>488</v>
      </c>
      <c r="L55" s="27" t="s">
        <v>530</v>
      </c>
      <c r="M55" s="99" t="s">
        <v>15</v>
      </c>
      <c r="N55" s="24" t="s">
        <v>967</v>
      </c>
      <c r="O55" s="23" t="s">
        <v>28</v>
      </c>
      <c r="P55" s="23"/>
      <c r="Q55" s="23"/>
      <c r="R55" s="24" t="s">
        <v>838</v>
      </c>
      <c r="S55" s="23"/>
      <c r="T55" s="33">
        <v>22</v>
      </c>
      <c r="U55" s="33">
        <v>0</v>
      </c>
      <c r="V55" s="33">
        <v>1</v>
      </c>
      <c r="W55" s="23"/>
      <c r="X55" s="23"/>
      <c r="Y55" s="94" t="str">
        <f>#REF!</f>
        <v>Brett Marquard</v>
      </c>
      <c r="Z55" s="95" t="str">
        <f>#REF!</f>
        <v>River Rock Associates</v>
      </c>
      <c r="AA55" s="97" t="s">
        <v>558</v>
      </c>
      <c r="AB55" s="97"/>
      <c r="AC55" s="31"/>
      <c r="AD55" s="115"/>
      <c r="AE55" s="115"/>
      <c r="AF55" s="103"/>
    </row>
    <row r="56" spans="1:32" s="5" customFormat="1" ht="127.5">
      <c r="A56" s="129">
        <v>55</v>
      </c>
      <c r="B56" s="28" t="s">
        <v>202</v>
      </c>
      <c r="C56" s="28"/>
      <c r="D56" s="28"/>
      <c r="E56" s="28"/>
      <c r="F56" s="125" t="s">
        <v>394</v>
      </c>
      <c r="G56" s="29"/>
      <c r="H56" s="29"/>
      <c r="I56" s="30" t="s">
        <v>319</v>
      </c>
      <c r="J56" s="27" t="s">
        <v>427</v>
      </c>
      <c r="K56" s="27" t="s">
        <v>489</v>
      </c>
      <c r="L56" s="27" t="s">
        <v>531</v>
      </c>
      <c r="M56" s="99"/>
      <c r="N56" s="24" t="s">
        <v>868</v>
      </c>
      <c r="O56" s="23" t="s">
        <v>28</v>
      </c>
      <c r="P56" s="23"/>
      <c r="Q56" s="23"/>
      <c r="R56" s="24" t="s">
        <v>956</v>
      </c>
      <c r="S56" s="23"/>
      <c r="T56" s="33">
        <v>27</v>
      </c>
      <c r="U56" s="33">
        <v>0</v>
      </c>
      <c r="V56" s="33">
        <v>2</v>
      </c>
      <c r="W56" s="23"/>
      <c r="X56" s="23"/>
      <c r="Y56" s="94" t="str">
        <f>#REF!</f>
        <v>Brett Marquard</v>
      </c>
      <c r="Z56" s="95" t="str">
        <f>#REF!</f>
        <v>River Rock Associates</v>
      </c>
      <c r="AA56" s="97"/>
      <c r="AB56" s="97"/>
      <c r="AC56" s="31"/>
      <c r="AD56" s="115"/>
      <c r="AE56" s="115"/>
      <c r="AF56" s="103"/>
    </row>
    <row r="57" spans="1:32" s="5" customFormat="1" ht="191.25">
      <c r="A57" s="129">
        <v>56</v>
      </c>
      <c r="B57" s="28" t="s">
        <v>202</v>
      </c>
      <c r="C57" s="28"/>
      <c r="D57" s="28"/>
      <c r="E57" s="28"/>
      <c r="F57" s="125" t="s">
        <v>394</v>
      </c>
      <c r="G57" s="29"/>
      <c r="H57" s="29"/>
      <c r="I57" s="30" t="s">
        <v>290</v>
      </c>
      <c r="J57" s="27" t="s">
        <v>428</v>
      </c>
      <c r="K57" s="27" t="s">
        <v>490</v>
      </c>
      <c r="L57" s="27"/>
      <c r="M57" s="99"/>
      <c r="N57" s="24" t="s">
        <v>868</v>
      </c>
      <c r="O57" s="23" t="s">
        <v>28</v>
      </c>
      <c r="P57" s="23"/>
      <c r="Q57" s="23"/>
      <c r="R57" s="24" t="s">
        <v>957</v>
      </c>
      <c r="S57" s="23"/>
      <c r="T57" s="33">
        <v>27</v>
      </c>
      <c r="U57" s="33">
        <v>0</v>
      </c>
      <c r="V57" s="33">
        <v>2</v>
      </c>
      <c r="W57" s="23"/>
      <c r="X57" s="23"/>
      <c r="Y57" s="94" t="str">
        <f>#REF!</f>
        <v>Brett Marquard</v>
      </c>
      <c r="Z57" s="95" t="str">
        <f>#REF!</f>
        <v>River Rock Associates</v>
      </c>
      <c r="AA57" s="97"/>
      <c r="AB57" s="97"/>
      <c r="AC57" s="31"/>
      <c r="AD57" s="115"/>
      <c r="AE57" s="115"/>
      <c r="AF57" s="103"/>
    </row>
    <row r="58" spans="1:32" s="5" customFormat="1" ht="102">
      <c r="A58" s="129">
        <v>57</v>
      </c>
      <c r="B58" s="28" t="s">
        <v>202</v>
      </c>
      <c r="C58" s="28"/>
      <c r="D58" s="28"/>
      <c r="E58" s="28"/>
      <c r="F58" s="125" t="s">
        <v>394</v>
      </c>
      <c r="G58" s="29"/>
      <c r="H58" s="29"/>
      <c r="I58" s="30" t="s">
        <v>290</v>
      </c>
      <c r="J58" s="27" t="s">
        <v>429</v>
      </c>
      <c r="K58" s="27" t="s">
        <v>491</v>
      </c>
      <c r="L58" s="27"/>
      <c r="M58" s="99"/>
      <c r="N58" s="24" t="s">
        <v>868</v>
      </c>
      <c r="O58" s="23" t="s">
        <v>28</v>
      </c>
      <c r="P58" s="23"/>
      <c r="Q58" s="23"/>
      <c r="R58" s="24" t="s">
        <v>855</v>
      </c>
      <c r="S58" s="23"/>
      <c r="T58" s="33">
        <v>27</v>
      </c>
      <c r="U58" s="33">
        <v>0</v>
      </c>
      <c r="V58" s="33">
        <v>2</v>
      </c>
      <c r="W58" s="23"/>
      <c r="X58" s="23"/>
      <c r="Y58" s="94" t="str">
        <f>#REF!</f>
        <v>Brett Marquard</v>
      </c>
      <c r="Z58" s="95" t="str">
        <f>#REF!</f>
        <v>River Rock Associates</v>
      </c>
      <c r="AA58" s="97"/>
      <c r="AB58" s="97"/>
      <c r="AC58" s="31"/>
      <c r="AD58" s="115"/>
      <c r="AE58" s="115"/>
      <c r="AF58" s="103"/>
    </row>
    <row r="59" spans="1:32" s="5" customFormat="1" ht="63.75">
      <c r="A59" s="129">
        <v>58</v>
      </c>
      <c r="B59" s="28" t="s">
        <v>202</v>
      </c>
      <c r="C59" s="28"/>
      <c r="D59" s="28"/>
      <c r="E59" s="28"/>
      <c r="F59" s="125" t="s">
        <v>306</v>
      </c>
      <c r="G59" s="29"/>
      <c r="H59" s="29"/>
      <c r="I59" s="30" t="s">
        <v>407</v>
      </c>
      <c r="J59" s="27" t="s">
        <v>430</v>
      </c>
      <c r="K59" s="27" t="s">
        <v>492</v>
      </c>
      <c r="L59" s="27" t="s">
        <v>532</v>
      </c>
      <c r="M59" s="99" t="s">
        <v>15</v>
      </c>
      <c r="N59" s="24" t="s">
        <v>941</v>
      </c>
      <c r="O59" s="23" t="s">
        <v>28</v>
      </c>
      <c r="P59" s="23"/>
      <c r="Q59" s="23"/>
      <c r="R59" s="24" t="s">
        <v>830</v>
      </c>
      <c r="S59" s="23"/>
      <c r="T59" s="33">
        <v>31</v>
      </c>
      <c r="U59" s="33">
        <v>0</v>
      </c>
      <c r="V59" s="33">
        <v>1</v>
      </c>
      <c r="W59" s="23"/>
      <c r="X59" s="23"/>
      <c r="Y59" s="94" t="str">
        <f>#REF!</f>
        <v>Brett Marquard</v>
      </c>
      <c r="Z59" s="95" t="str">
        <f>#REF!</f>
        <v>River Rock Associates</v>
      </c>
      <c r="AA59" s="97"/>
      <c r="AB59" s="97"/>
      <c r="AC59" s="31"/>
      <c r="AD59" s="115"/>
      <c r="AE59" s="115"/>
      <c r="AF59" s="103"/>
    </row>
    <row r="60" spans="1:32" s="5" customFormat="1" ht="178.5">
      <c r="A60" s="129">
        <v>59</v>
      </c>
      <c r="B60" s="28" t="s">
        <v>202</v>
      </c>
      <c r="C60" s="28"/>
      <c r="D60" s="28"/>
      <c r="E60" s="28"/>
      <c r="F60" s="125" t="s">
        <v>306</v>
      </c>
      <c r="G60" s="29"/>
      <c r="H60" s="29"/>
      <c r="I60" s="30" t="s">
        <v>407</v>
      </c>
      <c r="J60" s="27" t="s">
        <v>431</v>
      </c>
      <c r="K60" s="27" t="s">
        <v>493</v>
      </c>
      <c r="L60" s="27" t="s">
        <v>533</v>
      </c>
      <c r="M60" s="99" t="s">
        <v>15</v>
      </c>
      <c r="N60" s="24" t="s">
        <v>963</v>
      </c>
      <c r="O60" s="23" t="s">
        <v>28</v>
      </c>
      <c r="P60" s="23"/>
      <c r="Q60" s="23"/>
      <c r="R60" s="24" t="s">
        <v>979</v>
      </c>
      <c r="S60" s="23"/>
      <c r="T60" s="33">
        <v>31</v>
      </c>
      <c r="U60" s="33">
        <v>0</v>
      </c>
      <c r="V60" s="33">
        <v>1</v>
      </c>
      <c r="W60" s="23"/>
      <c r="X60" s="23"/>
      <c r="Y60" s="94" t="str">
        <f>#REF!</f>
        <v>Brett Marquard</v>
      </c>
      <c r="Z60" s="95" t="str">
        <f>#REF!</f>
        <v>River Rock Associates</v>
      </c>
      <c r="AA60" s="97"/>
      <c r="AB60" s="97"/>
      <c r="AC60" s="31"/>
      <c r="AD60" s="115"/>
      <c r="AE60" s="115"/>
      <c r="AF60" s="103"/>
    </row>
    <row r="61" spans="1:32" s="5" customFormat="1" ht="76.5">
      <c r="A61" s="129">
        <v>60</v>
      </c>
      <c r="B61" s="28" t="s">
        <v>202</v>
      </c>
      <c r="C61" s="28"/>
      <c r="D61" s="28"/>
      <c r="E61" s="28"/>
      <c r="F61" s="125" t="s">
        <v>307</v>
      </c>
      <c r="G61" s="29"/>
      <c r="H61" s="29"/>
      <c r="I61" s="30" t="s">
        <v>290</v>
      </c>
      <c r="J61" s="27" t="s">
        <v>432</v>
      </c>
      <c r="K61" s="27" t="s">
        <v>494</v>
      </c>
      <c r="L61" s="27" t="s">
        <v>534</v>
      </c>
      <c r="M61" s="99"/>
      <c r="N61" s="24" t="s">
        <v>868</v>
      </c>
      <c r="O61" s="23" t="s">
        <v>27</v>
      </c>
      <c r="P61" s="23"/>
      <c r="Q61" s="23"/>
      <c r="R61" s="24" t="s">
        <v>898</v>
      </c>
      <c r="S61" s="23"/>
      <c r="T61" s="33">
        <v>27</v>
      </c>
      <c r="U61" s="33">
        <v>0</v>
      </c>
      <c r="V61" s="33">
        <v>2</v>
      </c>
      <c r="W61" s="23"/>
      <c r="X61" s="23"/>
      <c r="Y61" s="94" t="str">
        <f>#REF!</f>
        <v>Brett Marquard</v>
      </c>
      <c r="Z61" s="95" t="str">
        <f>#REF!</f>
        <v>River Rock Associates</v>
      </c>
      <c r="AA61" s="97"/>
      <c r="AB61" s="97"/>
      <c r="AC61" s="31"/>
      <c r="AD61" s="115"/>
      <c r="AE61" s="115"/>
      <c r="AF61" s="103"/>
    </row>
    <row r="62" spans="1:98" s="5" customFormat="1" ht="25.5">
      <c r="A62" s="129">
        <v>61</v>
      </c>
      <c r="B62" s="28" t="s">
        <v>202</v>
      </c>
      <c r="C62" s="28"/>
      <c r="D62" s="28"/>
      <c r="E62" s="28"/>
      <c r="F62" s="125" t="s">
        <v>307</v>
      </c>
      <c r="G62" s="29"/>
      <c r="H62" s="29"/>
      <c r="I62" s="30" t="s">
        <v>320</v>
      </c>
      <c r="J62" s="27" t="s">
        <v>433</v>
      </c>
      <c r="K62" s="27"/>
      <c r="L62" s="27"/>
      <c r="M62" s="99"/>
      <c r="N62" s="24" t="s">
        <v>868</v>
      </c>
      <c r="O62" s="23" t="s">
        <v>27</v>
      </c>
      <c r="P62" s="23"/>
      <c r="Q62" s="23"/>
      <c r="R62" s="24" t="s">
        <v>897</v>
      </c>
      <c r="S62" s="23"/>
      <c r="T62" s="33">
        <v>27</v>
      </c>
      <c r="U62" s="33">
        <v>0</v>
      </c>
      <c r="V62" s="33">
        <v>2</v>
      </c>
      <c r="W62" s="23"/>
      <c r="X62" s="23"/>
      <c r="Y62" s="94" t="str">
        <f>#REF!</f>
        <v>Brett Marquard</v>
      </c>
      <c r="Z62" s="95" t="str">
        <f>#REF!</f>
        <v>River Rock Associates</v>
      </c>
      <c r="AA62" s="97"/>
      <c r="AB62" s="97"/>
      <c r="AC62" s="31"/>
      <c r="AD62" s="115"/>
      <c r="AE62" s="115"/>
      <c r="AF62" s="103"/>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row>
    <row r="63" spans="1:98" s="5" customFormat="1" ht="38.25">
      <c r="A63" s="129">
        <v>62</v>
      </c>
      <c r="B63" s="28" t="s">
        <v>202</v>
      </c>
      <c r="C63" s="28"/>
      <c r="D63" s="28"/>
      <c r="E63" s="28"/>
      <c r="F63" s="125" t="s">
        <v>395</v>
      </c>
      <c r="G63" s="29"/>
      <c r="H63" s="29"/>
      <c r="I63" s="30" t="s">
        <v>407</v>
      </c>
      <c r="J63" s="27" t="s">
        <v>434</v>
      </c>
      <c r="K63" s="27" t="s">
        <v>495</v>
      </c>
      <c r="L63" s="27"/>
      <c r="M63" s="99" t="s">
        <v>15</v>
      </c>
      <c r="N63" s="24" t="s">
        <v>941</v>
      </c>
      <c r="O63" s="23" t="s">
        <v>28</v>
      </c>
      <c r="P63" s="23"/>
      <c r="Q63" s="23"/>
      <c r="R63" s="24" t="s">
        <v>831</v>
      </c>
      <c r="S63" s="23"/>
      <c r="T63" s="33">
        <v>31</v>
      </c>
      <c r="U63" s="33">
        <v>0</v>
      </c>
      <c r="V63" s="33">
        <v>1</v>
      </c>
      <c r="W63" s="23"/>
      <c r="X63" s="23"/>
      <c r="Y63" s="94" t="str">
        <f>#REF!</f>
        <v>Brett Marquard</v>
      </c>
      <c r="Z63" s="95" t="str">
        <f>#REF!</f>
        <v>River Rock Associates</v>
      </c>
      <c r="AA63" s="97"/>
      <c r="AB63" s="97"/>
      <c r="AC63" s="31"/>
      <c r="AD63" s="115"/>
      <c r="AE63" s="115"/>
      <c r="AF63" s="103"/>
      <c r="AG63" s="3"/>
      <c r="AH63" s="3"/>
      <c r="AI63" s="3"/>
      <c r="AJ63" s="3"/>
      <c r="AK63" s="4"/>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row>
    <row r="64" spans="1:98" s="5" customFormat="1" ht="89.25">
      <c r="A64" s="129">
        <v>63</v>
      </c>
      <c r="B64" s="28" t="s">
        <v>202</v>
      </c>
      <c r="C64" s="28"/>
      <c r="D64" s="28"/>
      <c r="E64" s="28"/>
      <c r="F64" s="125" t="s">
        <v>308</v>
      </c>
      <c r="G64" s="29"/>
      <c r="H64" s="29"/>
      <c r="I64" s="30" t="s">
        <v>291</v>
      </c>
      <c r="J64" s="27" t="s">
        <v>435</v>
      </c>
      <c r="K64" s="27" t="s">
        <v>496</v>
      </c>
      <c r="L64" s="27"/>
      <c r="M64" s="99"/>
      <c r="N64" s="24" t="s">
        <v>868</v>
      </c>
      <c r="O64" s="23" t="s">
        <v>28</v>
      </c>
      <c r="P64" s="23"/>
      <c r="Q64" s="23"/>
      <c r="R64" s="24" t="s">
        <v>899</v>
      </c>
      <c r="S64" s="23"/>
      <c r="T64" s="33">
        <v>27</v>
      </c>
      <c r="U64" s="33">
        <v>0</v>
      </c>
      <c r="V64" s="33">
        <v>2</v>
      </c>
      <c r="W64" s="23"/>
      <c r="X64" s="23"/>
      <c r="Y64" s="94" t="str">
        <f>#REF!</f>
        <v>Brett Marquard</v>
      </c>
      <c r="Z64" s="95" t="str">
        <f>#REF!</f>
        <v>River Rock Associates</v>
      </c>
      <c r="AA64" s="97"/>
      <c r="AB64" s="97"/>
      <c r="AC64" s="31"/>
      <c r="AD64" s="115"/>
      <c r="AE64" s="115"/>
      <c r="AF64" s="103"/>
      <c r="AG64" s="3"/>
      <c r="AH64" s="3"/>
      <c r="AI64" s="3"/>
      <c r="AJ64" s="3"/>
      <c r="AK64" s="4"/>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row>
    <row r="65" spans="1:98" s="5" customFormat="1" ht="38.25">
      <c r="A65" s="129">
        <v>64</v>
      </c>
      <c r="B65" s="28" t="s">
        <v>202</v>
      </c>
      <c r="C65" s="28"/>
      <c r="D65" s="28"/>
      <c r="E65" s="28"/>
      <c r="F65" s="125" t="s">
        <v>308</v>
      </c>
      <c r="G65" s="29"/>
      <c r="H65" s="29"/>
      <c r="I65" s="30" t="s">
        <v>320</v>
      </c>
      <c r="J65" s="27" t="s">
        <v>436</v>
      </c>
      <c r="K65" s="27" t="s">
        <v>497</v>
      </c>
      <c r="L65" s="27" t="s">
        <v>535</v>
      </c>
      <c r="M65" s="99"/>
      <c r="N65" s="24" t="s">
        <v>868</v>
      </c>
      <c r="O65" s="23" t="s">
        <v>27</v>
      </c>
      <c r="P65" s="23"/>
      <c r="Q65" s="23"/>
      <c r="R65" s="24" t="s">
        <v>900</v>
      </c>
      <c r="S65" s="23"/>
      <c r="T65" s="33">
        <v>27</v>
      </c>
      <c r="U65" s="33">
        <v>0</v>
      </c>
      <c r="V65" s="33">
        <v>2</v>
      </c>
      <c r="W65" s="23"/>
      <c r="X65" s="23"/>
      <c r="Y65" s="94" t="str">
        <f>#REF!</f>
        <v>Brett Marquard</v>
      </c>
      <c r="Z65" s="95" t="str">
        <f>#REF!</f>
        <v>River Rock Associates</v>
      </c>
      <c r="AA65" s="97"/>
      <c r="AB65" s="97"/>
      <c r="AC65" s="31"/>
      <c r="AD65" s="115"/>
      <c r="AE65" s="115"/>
      <c r="AF65" s="103"/>
      <c r="AG65" s="3"/>
      <c r="AH65" s="3"/>
      <c r="AI65" s="3"/>
      <c r="AJ65" s="3"/>
      <c r="AK65" s="4"/>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row>
    <row r="66" spans="1:37" s="5" customFormat="1" ht="114.75">
      <c r="A66" s="129">
        <v>65</v>
      </c>
      <c r="B66" s="28" t="s">
        <v>202</v>
      </c>
      <c r="C66" s="28"/>
      <c r="D66" s="28"/>
      <c r="E66" s="28"/>
      <c r="F66" s="125" t="s">
        <v>308</v>
      </c>
      <c r="G66" s="29"/>
      <c r="H66" s="29"/>
      <c r="I66" s="30" t="s">
        <v>319</v>
      </c>
      <c r="J66" s="27" t="s">
        <v>437</v>
      </c>
      <c r="K66" s="27" t="s">
        <v>498</v>
      </c>
      <c r="L66" s="27"/>
      <c r="M66" s="99"/>
      <c r="N66" s="24" t="s">
        <v>967</v>
      </c>
      <c r="O66" s="23" t="s">
        <v>28</v>
      </c>
      <c r="P66" s="23"/>
      <c r="Q66" s="23"/>
      <c r="R66" s="24" t="s">
        <v>846</v>
      </c>
      <c r="S66" s="23"/>
      <c r="T66" s="33">
        <v>22</v>
      </c>
      <c r="U66" s="33">
        <v>0</v>
      </c>
      <c r="V66" s="33">
        <v>1</v>
      </c>
      <c r="W66" s="23"/>
      <c r="X66" s="23"/>
      <c r="Y66" s="94" t="str">
        <f>#REF!</f>
        <v>Brett Marquard</v>
      </c>
      <c r="Z66" s="95" t="str">
        <f>#REF!</f>
        <v>River Rock Associates</v>
      </c>
      <c r="AA66" s="97"/>
      <c r="AB66" s="97"/>
      <c r="AC66" s="31"/>
      <c r="AD66" s="115"/>
      <c r="AE66" s="115"/>
      <c r="AF66" s="103"/>
      <c r="AK66" s="4"/>
    </row>
    <row r="67" spans="1:37" s="5" customFormat="1" ht="25.5">
      <c r="A67" s="129">
        <v>66</v>
      </c>
      <c r="B67" s="28" t="s">
        <v>202</v>
      </c>
      <c r="C67" s="28"/>
      <c r="D67" s="28"/>
      <c r="E67" s="28"/>
      <c r="F67" s="125" t="s">
        <v>308</v>
      </c>
      <c r="G67" s="29"/>
      <c r="H67" s="29"/>
      <c r="I67" s="30" t="s">
        <v>320</v>
      </c>
      <c r="J67" s="27" t="s">
        <v>438</v>
      </c>
      <c r="K67" s="27" t="s">
        <v>438</v>
      </c>
      <c r="L67" s="27" t="s">
        <v>536</v>
      </c>
      <c r="M67" s="99"/>
      <c r="N67" s="24" t="s">
        <v>868</v>
      </c>
      <c r="O67" s="23" t="s">
        <v>27</v>
      </c>
      <c r="P67" s="23"/>
      <c r="Q67" s="23"/>
      <c r="R67" s="24" t="s">
        <v>901</v>
      </c>
      <c r="S67" s="23"/>
      <c r="T67" s="33">
        <v>27</v>
      </c>
      <c r="U67" s="33">
        <v>0</v>
      </c>
      <c r="V67" s="33">
        <v>2</v>
      </c>
      <c r="W67" s="23"/>
      <c r="X67" s="23"/>
      <c r="Y67" s="94" t="str">
        <f>#REF!</f>
        <v>Brett Marquard</v>
      </c>
      <c r="Z67" s="95" t="str">
        <f>#REF!</f>
        <v>River Rock Associates</v>
      </c>
      <c r="AA67" s="97"/>
      <c r="AB67" s="97"/>
      <c r="AC67" s="31"/>
      <c r="AD67" s="115"/>
      <c r="AE67" s="115"/>
      <c r="AF67" s="103"/>
      <c r="AG67" s="4"/>
      <c r="AK67" s="4"/>
    </row>
    <row r="68" spans="1:98" s="5" customFormat="1" ht="25.5">
      <c r="A68" s="129">
        <v>67</v>
      </c>
      <c r="B68" s="28" t="s">
        <v>202</v>
      </c>
      <c r="C68" s="28"/>
      <c r="D68" s="28"/>
      <c r="E68" s="28"/>
      <c r="F68" s="125" t="s">
        <v>308</v>
      </c>
      <c r="G68" s="29"/>
      <c r="H68" s="29"/>
      <c r="I68" s="30" t="s">
        <v>319</v>
      </c>
      <c r="J68" s="27" t="s">
        <v>439</v>
      </c>
      <c r="K68" s="27" t="s">
        <v>439</v>
      </c>
      <c r="L68" s="27" t="s">
        <v>537</v>
      </c>
      <c r="M68" s="99"/>
      <c r="N68" s="24" t="s">
        <v>867</v>
      </c>
      <c r="O68" s="23" t="s">
        <v>28</v>
      </c>
      <c r="P68" s="23"/>
      <c r="Q68" s="23"/>
      <c r="R68" s="24" t="s">
        <v>859</v>
      </c>
      <c r="S68" s="23"/>
      <c r="T68" s="33">
        <v>27</v>
      </c>
      <c r="U68" s="33">
        <v>0</v>
      </c>
      <c r="V68" s="33">
        <v>2</v>
      </c>
      <c r="W68" s="23"/>
      <c r="X68" s="23"/>
      <c r="Y68" s="94" t="str">
        <f>#REF!</f>
        <v>Brett Marquard</v>
      </c>
      <c r="Z68" s="95" t="str">
        <f>#REF!</f>
        <v>River Rock Associates</v>
      </c>
      <c r="AA68" s="97"/>
      <c r="AB68" s="97"/>
      <c r="AC68" s="31"/>
      <c r="AD68" s="115"/>
      <c r="AE68" s="115"/>
      <c r="AF68" s="103"/>
      <c r="AG68" s="4"/>
      <c r="AH68" s="10"/>
      <c r="AI68" s="10"/>
      <c r="AJ68" s="10"/>
      <c r="AK68" s="4"/>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row>
    <row r="69" spans="1:37" s="5" customFormat="1" ht="38.25">
      <c r="A69" s="129">
        <v>68</v>
      </c>
      <c r="B69" s="28" t="s">
        <v>202</v>
      </c>
      <c r="C69" s="28"/>
      <c r="D69" s="28"/>
      <c r="E69" s="28"/>
      <c r="F69" s="125" t="s">
        <v>396</v>
      </c>
      <c r="G69" s="29"/>
      <c r="H69" s="29"/>
      <c r="I69" s="30" t="s">
        <v>319</v>
      </c>
      <c r="J69" s="27" t="s">
        <v>440</v>
      </c>
      <c r="K69" s="27" t="s">
        <v>499</v>
      </c>
      <c r="L69" s="27"/>
      <c r="M69" s="99"/>
      <c r="N69" s="24" t="s">
        <v>908</v>
      </c>
      <c r="O69" s="23" t="s">
        <v>28</v>
      </c>
      <c r="P69" s="23"/>
      <c r="Q69" s="23"/>
      <c r="R69" s="24" t="s">
        <v>902</v>
      </c>
      <c r="S69" s="23"/>
      <c r="T69" s="33">
        <v>27</v>
      </c>
      <c r="U69" s="33">
        <v>0</v>
      </c>
      <c r="V69" s="33">
        <v>2</v>
      </c>
      <c r="W69" s="23"/>
      <c r="X69" s="23"/>
      <c r="Y69" s="94" t="str">
        <f>#REF!</f>
        <v>Brett Marquard</v>
      </c>
      <c r="Z69" s="95" t="str">
        <f>#REF!</f>
        <v>River Rock Associates</v>
      </c>
      <c r="AA69" s="97"/>
      <c r="AB69" s="97"/>
      <c r="AC69" s="31"/>
      <c r="AD69" s="115"/>
      <c r="AE69" s="115"/>
      <c r="AF69" s="103"/>
      <c r="AG69" s="4"/>
      <c r="AK69" s="4"/>
    </row>
    <row r="70" spans="1:37" s="5" customFormat="1" ht="38.25">
      <c r="A70" s="129">
        <v>69</v>
      </c>
      <c r="B70" s="28" t="s">
        <v>202</v>
      </c>
      <c r="C70" s="28"/>
      <c r="D70" s="28"/>
      <c r="E70" s="28"/>
      <c r="F70" s="125" t="s">
        <v>396</v>
      </c>
      <c r="G70" s="29"/>
      <c r="H70" s="29"/>
      <c r="I70" s="30" t="s">
        <v>319</v>
      </c>
      <c r="J70" s="27" t="s">
        <v>441</v>
      </c>
      <c r="K70" s="27" t="s">
        <v>500</v>
      </c>
      <c r="L70" s="27"/>
      <c r="M70" s="99"/>
      <c r="N70" s="24" t="s">
        <v>868</v>
      </c>
      <c r="O70" s="23" t="s">
        <v>27</v>
      </c>
      <c r="P70" s="23"/>
      <c r="Q70" s="23"/>
      <c r="R70" s="24" t="s">
        <v>903</v>
      </c>
      <c r="S70" s="23"/>
      <c r="T70" s="33">
        <v>27</v>
      </c>
      <c r="U70" s="33">
        <v>0</v>
      </c>
      <c r="V70" s="33">
        <v>2</v>
      </c>
      <c r="W70" s="23"/>
      <c r="X70" s="23"/>
      <c r="Y70" s="94" t="str">
        <f>#REF!</f>
        <v>Brett Marquard</v>
      </c>
      <c r="Z70" s="95" t="str">
        <f>#REF!</f>
        <v>River Rock Associates</v>
      </c>
      <c r="AA70" s="97"/>
      <c r="AB70" s="97"/>
      <c r="AC70" s="31"/>
      <c r="AD70" s="115"/>
      <c r="AE70" s="115"/>
      <c r="AF70" s="103"/>
      <c r="AG70" s="4"/>
      <c r="AK70" s="4"/>
    </row>
    <row r="71" spans="1:37" s="5" customFormat="1" ht="409.5">
      <c r="A71" s="129">
        <v>70</v>
      </c>
      <c r="B71" s="28" t="s">
        <v>202</v>
      </c>
      <c r="C71" s="28"/>
      <c r="D71" s="28"/>
      <c r="E71" s="28"/>
      <c r="F71" s="125" t="s">
        <v>396</v>
      </c>
      <c r="G71" s="29"/>
      <c r="H71" s="29"/>
      <c r="I71" s="30" t="s">
        <v>319</v>
      </c>
      <c r="J71" s="27" t="s">
        <v>442</v>
      </c>
      <c r="K71" s="27" t="s">
        <v>501</v>
      </c>
      <c r="L71" s="27" t="s">
        <v>538</v>
      </c>
      <c r="M71" s="99" t="s">
        <v>15</v>
      </c>
      <c r="N71" s="24" t="s">
        <v>1040</v>
      </c>
      <c r="O71" s="23" t="s">
        <v>28</v>
      </c>
      <c r="P71" s="23"/>
      <c r="Q71" s="23"/>
      <c r="R71" s="24" t="s">
        <v>966</v>
      </c>
      <c r="S71" s="23"/>
      <c r="T71" s="33">
        <v>25</v>
      </c>
      <c r="U71" s="33">
        <v>0</v>
      </c>
      <c r="V71" s="33">
        <v>2</v>
      </c>
      <c r="W71" s="23"/>
      <c r="X71" s="23"/>
      <c r="Y71" s="94" t="str">
        <f>#REF!</f>
        <v>Brett Marquard</v>
      </c>
      <c r="Z71" s="95" t="str">
        <f>#REF!</f>
        <v>River Rock Associates</v>
      </c>
      <c r="AA71" s="97"/>
      <c r="AB71" s="97"/>
      <c r="AC71" s="31"/>
      <c r="AD71" s="115"/>
      <c r="AE71" s="115"/>
      <c r="AF71" s="103"/>
      <c r="AG71" s="3"/>
      <c r="AK71" s="4"/>
    </row>
    <row r="72" spans="1:37" s="5" customFormat="1" ht="89.25">
      <c r="A72" s="129">
        <v>71</v>
      </c>
      <c r="B72" s="28" t="s">
        <v>202</v>
      </c>
      <c r="C72" s="28"/>
      <c r="D72" s="28"/>
      <c r="E72" s="28"/>
      <c r="F72" s="125" t="s">
        <v>396</v>
      </c>
      <c r="G72" s="29"/>
      <c r="H72" s="29"/>
      <c r="I72" s="30" t="s">
        <v>319</v>
      </c>
      <c r="J72" s="27" t="s">
        <v>443</v>
      </c>
      <c r="K72" s="27" t="s">
        <v>452</v>
      </c>
      <c r="L72" s="27" t="s">
        <v>539</v>
      </c>
      <c r="M72" s="99" t="s">
        <v>15</v>
      </c>
      <c r="N72" s="24" t="s">
        <v>868</v>
      </c>
      <c r="O72" s="23" t="s">
        <v>28</v>
      </c>
      <c r="P72" s="23"/>
      <c r="Q72" s="23"/>
      <c r="R72" s="24" t="s">
        <v>848</v>
      </c>
      <c r="S72" s="23"/>
      <c r="T72" s="33">
        <v>27</v>
      </c>
      <c r="U72" s="33">
        <v>0</v>
      </c>
      <c r="V72" s="33">
        <v>2</v>
      </c>
      <c r="W72" s="23"/>
      <c r="X72" s="23"/>
      <c r="Y72" s="94" t="str">
        <f>#REF!</f>
        <v>Brett Marquard</v>
      </c>
      <c r="Z72" s="95" t="str">
        <f>#REF!</f>
        <v>River Rock Associates</v>
      </c>
      <c r="AA72" s="97"/>
      <c r="AB72" s="97"/>
      <c r="AC72" s="31"/>
      <c r="AD72" s="115"/>
      <c r="AE72" s="115"/>
      <c r="AF72" s="103"/>
      <c r="AG72" s="4"/>
      <c r="AJ72" s="4"/>
      <c r="AK72" s="9"/>
    </row>
    <row r="73" spans="1:37" s="5" customFormat="1" ht="140.25">
      <c r="A73" s="129">
        <v>72</v>
      </c>
      <c r="B73" s="28" t="s">
        <v>202</v>
      </c>
      <c r="C73" s="28"/>
      <c r="D73" s="28"/>
      <c r="E73" s="28"/>
      <c r="F73" s="125" t="s">
        <v>396</v>
      </c>
      <c r="G73" s="29"/>
      <c r="H73" s="29"/>
      <c r="I73" s="30" t="s">
        <v>291</v>
      </c>
      <c r="J73" s="27" t="s">
        <v>444</v>
      </c>
      <c r="K73" s="27" t="s">
        <v>502</v>
      </c>
      <c r="L73" s="27"/>
      <c r="M73" s="99"/>
      <c r="N73" s="24" t="s">
        <v>868</v>
      </c>
      <c r="O73" s="23" t="s">
        <v>28</v>
      </c>
      <c r="P73" s="23"/>
      <c r="Q73" s="23"/>
      <c r="R73" s="24" t="s">
        <v>904</v>
      </c>
      <c r="S73" s="23"/>
      <c r="T73" s="33">
        <v>27</v>
      </c>
      <c r="U73" s="33">
        <v>0</v>
      </c>
      <c r="V73" s="33">
        <v>2</v>
      </c>
      <c r="W73" s="23"/>
      <c r="X73" s="23"/>
      <c r="Y73" s="94" t="str">
        <f>#REF!</f>
        <v>Brett Marquard</v>
      </c>
      <c r="Z73" s="95" t="str">
        <f>#REF!</f>
        <v>River Rock Associates</v>
      </c>
      <c r="AA73" s="97"/>
      <c r="AB73" s="97"/>
      <c r="AC73" s="31"/>
      <c r="AD73" s="115"/>
      <c r="AE73" s="115"/>
      <c r="AF73" s="103"/>
      <c r="AJ73" s="4"/>
      <c r="AK73" s="4"/>
    </row>
    <row r="74" spans="1:37" s="5" customFormat="1" ht="25.5">
      <c r="A74" s="129">
        <v>73</v>
      </c>
      <c r="B74" s="28" t="s">
        <v>202</v>
      </c>
      <c r="C74" s="28"/>
      <c r="D74" s="28"/>
      <c r="E74" s="28"/>
      <c r="F74" s="125" t="s">
        <v>397</v>
      </c>
      <c r="G74" s="29"/>
      <c r="H74" s="29"/>
      <c r="I74" s="30" t="s">
        <v>320</v>
      </c>
      <c r="J74" s="27" t="s">
        <v>445</v>
      </c>
      <c r="K74" s="27"/>
      <c r="L74" s="27"/>
      <c r="M74" s="99"/>
      <c r="N74" s="24" t="s">
        <v>868</v>
      </c>
      <c r="O74" s="23" t="s">
        <v>28</v>
      </c>
      <c r="P74" s="23"/>
      <c r="Q74" s="23"/>
      <c r="R74" s="24" t="s">
        <v>905</v>
      </c>
      <c r="S74" s="23"/>
      <c r="T74" s="33">
        <v>27</v>
      </c>
      <c r="U74" s="33">
        <v>0</v>
      </c>
      <c r="V74" s="33">
        <v>2</v>
      </c>
      <c r="W74" s="23"/>
      <c r="X74" s="23"/>
      <c r="Y74" s="94" t="str">
        <f>#REF!</f>
        <v>Brett Marquard</v>
      </c>
      <c r="Z74" s="95" t="str">
        <f>#REF!</f>
        <v>River Rock Associates</v>
      </c>
      <c r="AA74" s="97"/>
      <c r="AB74" s="97"/>
      <c r="AC74" s="31"/>
      <c r="AD74" s="115"/>
      <c r="AE74" s="115"/>
      <c r="AF74" s="103"/>
      <c r="AK74" s="4"/>
    </row>
    <row r="75" spans="1:37" s="5" customFormat="1" ht="51">
      <c r="A75" s="129">
        <v>74</v>
      </c>
      <c r="B75" s="28" t="s">
        <v>202</v>
      </c>
      <c r="C75" s="28"/>
      <c r="D75" s="28"/>
      <c r="E75" s="28"/>
      <c r="F75" s="125" t="s">
        <v>396</v>
      </c>
      <c r="G75" s="29"/>
      <c r="H75" s="29"/>
      <c r="I75" s="30" t="s">
        <v>291</v>
      </c>
      <c r="J75" s="27" t="s">
        <v>446</v>
      </c>
      <c r="K75" s="27" t="s">
        <v>503</v>
      </c>
      <c r="L75" s="27"/>
      <c r="M75" s="99"/>
      <c r="N75" s="24" t="s">
        <v>868</v>
      </c>
      <c r="O75" s="23" t="s">
        <v>27</v>
      </c>
      <c r="P75" s="23"/>
      <c r="Q75" s="23"/>
      <c r="R75" s="24" t="s">
        <v>906</v>
      </c>
      <c r="S75" s="23"/>
      <c r="T75" s="33">
        <v>27</v>
      </c>
      <c r="U75" s="33">
        <v>0</v>
      </c>
      <c r="V75" s="33">
        <v>2</v>
      </c>
      <c r="W75" s="23"/>
      <c r="X75" s="23"/>
      <c r="Y75" s="94" t="str">
        <f>#REF!</f>
        <v>Brett Marquard</v>
      </c>
      <c r="Z75" s="95" t="str">
        <f>#REF!</f>
        <v>River Rock Associates</v>
      </c>
      <c r="AA75" s="97"/>
      <c r="AB75" s="97"/>
      <c r="AC75" s="31"/>
      <c r="AD75" s="115"/>
      <c r="AE75" s="115"/>
      <c r="AF75" s="103"/>
      <c r="AK75" s="4"/>
    </row>
    <row r="76" spans="1:37" s="5" customFormat="1" ht="127.5">
      <c r="A76" s="129">
        <v>75</v>
      </c>
      <c r="B76" s="28" t="s">
        <v>202</v>
      </c>
      <c r="C76" s="28"/>
      <c r="D76" s="28"/>
      <c r="E76" s="28"/>
      <c r="F76" s="125" t="s">
        <v>397</v>
      </c>
      <c r="G76" s="29"/>
      <c r="H76" s="29"/>
      <c r="I76" s="30" t="s">
        <v>407</v>
      </c>
      <c r="J76" s="27" t="s">
        <v>352</v>
      </c>
      <c r="K76" s="27" t="s">
        <v>504</v>
      </c>
      <c r="L76" s="27" t="s">
        <v>540</v>
      </c>
      <c r="M76" s="99" t="s">
        <v>15</v>
      </c>
      <c r="N76" s="24" t="s">
        <v>983</v>
      </c>
      <c r="O76" s="23" t="s">
        <v>27</v>
      </c>
      <c r="P76" s="23"/>
      <c r="Q76" s="23"/>
      <c r="R76" s="24" t="s">
        <v>984</v>
      </c>
      <c r="S76" s="23"/>
      <c r="T76" s="33">
        <v>22</v>
      </c>
      <c r="U76" s="33">
        <v>0</v>
      </c>
      <c r="V76" s="33">
        <v>1</v>
      </c>
      <c r="W76" s="23"/>
      <c r="X76" s="23"/>
      <c r="Y76" s="94" t="str">
        <f>#REF!</f>
        <v>Brett Marquard</v>
      </c>
      <c r="Z76" s="95" t="str">
        <f>#REF!</f>
        <v>River Rock Associates</v>
      </c>
      <c r="AA76" s="97"/>
      <c r="AB76" s="97"/>
      <c r="AC76" s="31"/>
      <c r="AD76" s="115"/>
      <c r="AE76" s="115"/>
      <c r="AF76" s="103"/>
      <c r="AK76" s="4"/>
    </row>
    <row r="77" spans="1:37" s="5" customFormat="1" ht="63.75">
      <c r="A77" s="129">
        <v>76</v>
      </c>
      <c r="B77" s="28" t="s">
        <v>202</v>
      </c>
      <c r="C77" s="28"/>
      <c r="D77" s="28"/>
      <c r="E77" s="28"/>
      <c r="F77" s="125"/>
      <c r="G77" s="29"/>
      <c r="H77" s="29"/>
      <c r="I77" s="30" t="s">
        <v>407</v>
      </c>
      <c r="J77" s="27" t="s">
        <v>447</v>
      </c>
      <c r="K77" s="27" t="s">
        <v>505</v>
      </c>
      <c r="L77" s="27" t="s">
        <v>541</v>
      </c>
      <c r="M77" s="99" t="s">
        <v>15</v>
      </c>
      <c r="N77" s="24" t="s">
        <v>967</v>
      </c>
      <c r="O77" s="23" t="s">
        <v>27</v>
      </c>
      <c r="P77" s="23"/>
      <c r="Q77" s="23"/>
      <c r="R77" s="24" t="s">
        <v>909</v>
      </c>
      <c r="S77" s="23"/>
      <c r="T77" s="33">
        <v>22</v>
      </c>
      <c r="U77" s="33">
        <v>0</v>
      </c>
      <c r="V77" s="33">
        <v>1</v>
      </c>
      <c r="W77" s="23"/>
      <c r="X77" s="23"/>
      <c r="Y77" s="94" t="str">
        <f>#REF!</f>
        <v>Brett Marquard</v>
      </c>
      <c r="Z77" s="95" t="str">
        <f>#REF!</f>
        <v>River Rock Associates</v>
      </c>
      <c r="AA77" s="97"/>
      <c r="AB77" s="97"/>
      <c r="AC77" s="31"/>
      <c r="AD77" s="115"/>
      <c r="AE77" s="115"/>
      <c r="AF77" s="103"/>
      <c r="AK77" s="4"/>
    </row>
    <row r="78" spans="1:37" s="5" customFormat="1" ht="25.5">
      <c r="A78" s="129">
        <v>77</v>
      </c>
      <c r="B78" s="28" t="s">
        <v>202</v>
      </c>
      <c r="C78" s="28"/>
      <c r="D78" s="28"/>
      <c r="E78" s="28"/>
      <c r="F78" s="125" t="s">
        <v>396</v>
      </c>
      <c r="G78" s="29"/>
      <c r="H78" s="29"/>
      <c r="I78" s="30" t="s">
        <v>320</v>
      </c>
      <c r="J78" s="27" t="s">
        <v>448</v>
      </c>
      <c r="K78" s="27" t="s">
        <v>506</v>
      </c>
      <c r="L78" s="27"/>
      <c r="M78" s="99"/>
      <c r="N78" s="24" t="s">
        <v>868</v>
      </c>
      <c r="O78" s="23" t="s">
        <v>27</v>
      </c>
      <c r="P78" s="23"/>
      <c r="Q78" s="23"/>
      <c r="R78" s="24" t="s">
        <v>910</v>
      </c>
      <c r="S78" s="23"/>
      <c r="T78" s="33">
        <v>27</v>
      </c>
      <c r="U78" s="33">
        <v>0</v>
      </c>
      <c r="V78" s="33">
        <v>2</v>
      </c>
      <c r="W78" s="23"/>
      <c r="X78" s="23"/>
      <c r="Y78" s="94" t="str">
        <f>#REF!</f>
        <v>Brett Marquard</v>
      </c>
      <c r="Z78" s="95" t="str">
        <f>#REF!</f>
        <v>River Rock Associates</v>
      </c>
      <c r="AA78" s="97"/>
      <c r="AB78" s="97"/>
      <c r="AC78" s="31"/>
      <c r="AD78" s="115"/>
      <c r="AE78" s="115"/>
      <c r="AF78" s="103"/>
      <c r="AK78" s="4"/>
    </row>
    <row r="79" spans="1:37" s="5" customFormat="1" ht="204">
      <c r="A79" s="129">
        <v>78</v>
      </c>
      <c r="B79" s="28" t="s">
        <v>202</v>
      </c>
      <c r="C79" s="28"/>
      <c r="D79" s="28"/>
      <c r="E79" s="28"/>
      <c r="F79" s="125" t="s">
        <v>398</v>
      </c>
      <c r="G79" s="29"/>
      <c r="H79" s="29"/>
      <c r="I79" s="30" t="s">
        <v>407</v>
      </c>
      <c r="J79" s="27" t="s">
        <v>449</v>
      </c>
      <c r="K79" s="27" t="s">
        <v>507</v>
      </c>
      <c r="L79" s="27" t="s">
        <v>542</v>
      </c>
      <c r="M79" s="99" t="s">
        <v>15</v>
      </c>
      <c r="N79" s="24" t="s">
        <v>1008</v>
      </c>
      <c r="O79" s="23"/>
      <c r="P79" s="23"/>
      <c r="Q79" s="23"/>
      <c r="R79" s="24" t="s">
        <v>1007</v>
      </c>
      <c r="S79" s="23"/>
      <c r="T79" s="33">
        <v>22</v>
      </c>
      <c r="U79" s="33">
        <v>0</v>
      </c>
      <c r="V79" s="33">
        <v>0</v>
      </c>
      <c r="W79" s="23"/>
      <c r="X79" s="23"/>
      <c r="Y79" s="94" t="str">
        <f>#REF!</f>
        <v>Brett Marquard</v>
      </c>
      <c r="Z79" s="95" t="str">
        <f>#REF!</f>
        <v>River Rock Associates</v>
      </c>
      <c r="AA79" s="97"/>
      <c r="AB79" s="97"/>
      <c r="AC79" s="31"/>
      <c r="AD79" s="115"/>
      <c r="AE79" s="115"/>
      <c r="AF79" s="103"/>
      <c r="AH79" s="11"/>
      <c r="AK79" s="4"/>
    </row>
    <row r="80" spans="1:37" s="5" customFormat="1" ht="51">
      <c r="A80" s="129">
        <v>79</v>
      </c>
      <c r="B80" s="28" t="s">
        <v>202</v>
      </c>
      <c r="C80" s="28"/>
      <c r="D80" s="28"/>
      <c r="E80" s="28"/>
      <c r="F80" s="125" t="s">
        <v>399</v>
      </c>
      <c r="G80" s="29"/>
      <c r="H80" s="29"/>
      <c r="I80" s="30" t="s">
        <v>407</v>
      </c>
      <c r="J80" s="27" t="s">
        <v>450</v>
      </c>
      <c r="K80" s="27" t="s">
        <v>508</v>
      </c>
      <c r="L80" s="27" t="s">
        <v>543</v>
      </c>
      <c r="M80" s="99"/>
      <c r="N80" s="24" t="s">
        <v>964</v>
      </c>
      <c r="O80" s="23" t="s">
        <v>28</v>
      </c>
      <c r="P80" s="23"/>
      <c r="Q80" s="23"/>
      <c r="R80" s="24" t="s">
        <v>968</v>
      </c>
      <c r="S80" s="23"/>
      <c r="T80" s="33">
        <v>22</v>
      </c>
      <c r="U80" s="33">
        <v>0</v>
      </c>
      <c r="V80" s="33">
        <v>1</v>
      </c>
      <c r="W80" s="23"/>
      <c r="X80" s="23"/>
      <c r="Y80" s="94" t="str">
        <f>#REF!</f>
        <v>Brett Marquard</v>
      </c>
      <c r="Z80" s="95" t="str">
        <f>#REF!</f>
        <v>River Rock Associates</v>
      </c>
      <c r="AA80" s="97"/>
      <c r="AB80" s="97"/>
      <c r="AC80" s="31"/>
      <c r="AD80" s="115"/>
      <c r="AE80" s="115"/>
      <c r="AF80" s="103"/>
      <c r="AH80" s="11"/>
      <c r="AK80" s="4"/>
    </row>
    <row r="81" spans="1:37" s="5" customFormat="1" ht="102">
      <c r="A81" s="129">
        <v>80</v>
      </c>
      <c r="B81" s="28" t="s">
        <v>202</v>
      </c>
      <c r="C81" s="28"/>
      <c r="D81" s="28"/>
      <c r="E81" s="28"/>
      <c r="F81" s="125" t="s">
        <v>400</v>
      </c>
      <c r="G81" s="29"/>
      <c r="H81" s="29"/>
      <c r="I81" s="30" t="s">
        <v>407</v>
      </c>
      <c r="J81" s="27" t="s">
        <v>451</v>
      </c>
      <c r="K81" s="27" t="s">
        <v>509</v>
      </c>
      <c r="L81" s="27" t="s">
        <v>544</v>
      </c>
      <c r="M81" s="99" t="s">
        <v>15</v>
      </c>
      <c r="N81" s="24" t="s">
        <v>964</v>
      </c>
      <c r="O81" s="23" t="s">
        <v>27</v>
      </c>
      <c r="P81" s="23"/>
      <c r="Q81" s="23"/>
      <c r="R81" s="24" t="s">
        <v>911</v>
      </c>
      <c r="S81" s="23"/>
      <c r="T81" s="33">
        <v>22</v>
      </c>
      <c r="U81" s="33">
        <v>0</v>
      </c>
      <c r="V81" s="33">
        <v>1</v>
      </c>
      <c r="W81" s="23"/>
      <c r="X81" s="23"/>
      <c r="Y81" s="94" t="str">
        <f>#REF!</f>
        <v>Brett Marquard</v>
      </c>
      <c r="Z81" s="95" t="str">
        <f>#REF!</f>
        <v>River Rock Associates</v>
      </c>
      <c r="AA81" s="97"/>
      <c r="AB81" s="97"/>
      <c r="AC81" s="31"/>
      <c r="AD81" s="115"/>
      <c r="AE81" s="115"/>
      <c r="AF81" s="103"/>
      <c r="AH81" s="11"/>
      <c r="AK81" s="4"/>
    </row>
    <row r="82" spans="1:37" s="5" customFormat="1" ht="178.5">
      <c r="A82" s="129">
        <v>81</v>
      </c>
      <c r="B82" s="28" t="s">
        <v>202</v>
      </c>
      <c r="C82" s="28"/>
      <c r="D82" s="28"/>
      <c r="E82" s="28"/>
      <c r="F82" s="125"/>
      <c r="G82" s="29"/>
      <c r="H82" s="29"/>
      <c r="I82" s="30" t="s">
        <v>407</v>
      </c>
      <c r="J82" s="27" t="s">
        <v>452</v>
      </c>
      <c r="K82" s="27" t="s">
        <v>452</v>
      </c>
      <c r="L82" s="27" t="s">
        <v>545</v>
      </c>
      <c r="M82" s="99" t="s">
        <v>15</v>
      </c>
      <c r="N82" s="24" t="s">
        <v>124</v>
      </c>
      <c r="O82" s="23"/>
      <c r="P82" s="23" t="s">
        <v>853</v>
      </c>
      <c r="Q82" s="23"/>
      <c r="R82" s="24"/>
      <c r="S82" s="23"/>
      <c r="T82" s="33"/>
      <c r="U82" s="33"/>
      <c r="V82" s="33"/>
      <c r="W82" s="23"/>
      <c r="X82" s="23"/>
      <c r="Y82" s="94" t="str">
        <f>#REF!</f>
        <v>Brett Marquard</v>
      </c>
      <c r="Z82" s="95" t="str">
        <f>#REF!</f>
        <v>River Rock Associates</v>
      </c>
      <c r="AA82" s="97"/>
      <c r="AB82" s="97"/>
      <c r="AC82" s="31"/>
      <c r="AD82" s="115"/>
      <c r="AE82" s="115"/>
      <c r="AF82" s="103"/>
      <c r="AH82"/>
      <c r="AK82" s="4"/>
    </row>
    <row r="83" spans="1:37" s="5" customFormat="1" ht="102">
      <c r="A83" s="129">
        <v>82</v>
      </c>
      <c r="B83" s="28" t="s">
        <v>202</v>
      </c>
      <c r="C83" s="28"/>
      <c r="D83" s="28"/>
      <c r="E83" s="28"/>
      <c r="F83" s="125" t="s">
        <v>309</v>
      </c>
      <c r="G83" s="29"/>
      <c r="H83" s="29"/>
      <c r="I83" s="30" t="s">
        <v>407</v>
      </c>
      <c r="J83" s="27" t="s">
        <v>453</v>
      </c>
      <c r="K83" s="27" t="s">
        <v>510</v>
      </c>
      <c r="L83" s="27" t="s">
        <v>546</v>
      </c>
      <c r="M83" s="99" t="s">
        <v>15</v>
      </c>
      <c r="N83" s="24" t="s">
        <v>985</v>
      </c>
      <c r="O83" s="23" t="s">
        <v>28</v>
      </c>
      <c r="P83" s="23"/>
      <c r="Q83" s="23"/>
      <c r="R83" s="24" t="s">
        <v>912</v>
      </c>
      <c r="S83" s="23"/>
      <c r="T83" s="33">
        <v>22</v>
      </c>
      <c r="U83" s="33">
        <v>0</v>
      </c>
      <c r="V83" s="33">
        <v>1</v>
      </c>
      <c r="W83" s="23"/>
      <c r="X83" s="23"/>
      <c r="Y83" s="94" t="str">
        <f>#REF!</f>
        <v>Brett Marquard</v>
      </c>
      <c r="Z83" s="95" t="str">
        <f>#REF!</f>
        <v>River Rock Associates</v>
      </c>
      <c r="AA83" s="97"/>
      <c r="AB83" s="97"/>
      <c r="AC83" s="31"/>
      <c r="AD83" s="115"/>
      <c r="AE83" s="115"/>
      <c r="AF83" s="103"/>
      <c r="AJ83" s="4"/>
      <c r="AK83" s="4"/>
    </row>
    <row r="84" spans="1:37" s="5" customFormat="1" ht="306">
      <c r="A84" s="129">
        <v>83</v>
      </c>
      <c r="B84" s="28" t="s">
        <v>202</v>
      </c>
      <c r="C84" s="28"/>
      <c r="D84" s="28"/>
      <c r="E84" s="28"/>
      <c r="F84" s="125" t="s">
        <v>309</v>
      </c>
      <c r="G84" s="29"/>
      <c r="H84" s="29"/>
      <c r="I84" s="30" t="s">
        <v>319</v>
      </c>
      <c r="J84" s="27" t="s">
        <v>454</v>
      </c>
      <c r="K84" s="27" t="s">
        <v>511</v>
      </c>
      <c r="L84" s="27" t="s">
        <v>547</v>
      </c>
      <c r="M84" s="99" t="s">
        <v>15</v>
      </c>
      <c r="N84" s="24" t="s">
        <v>964</v>
      </c>
      <c r="O84" s="23" t="s">
        <v>28</v>
      </c>
      <c r="P84" s="23"/>
      <c r="Q84" s="23"/>
      <c r="R84" s="24" t="s">
        <v>913</v>
      </c>
      <c r="S84" s="23"/>
      <c r="T84" s="33">
        <v>22</v>
      </c>
      <c r="U84" s="33">
        <v>0</v>
      </c>
      <c r="V84" s="33">
        <v>1</v>
      </c>
      <c r="W84" s="23"/>
      <c r="X84" s="23"/>
      <c r="Y84" s="94" t="str">
        <f>#REF!</f>
        <v>Brett Marquard</v>
      </c>
      <c r="Z84" s="95" t="str">
        <f>#REF!</f>
        <v>River Rock Associates</v>
      </c>
      <c r="AA84" s="97"/>
      <c r="AB84" s="97"/>
      <c r="AC84" s="31"/>
      <c r="AD84" s="115"/>
      <c r="AE84" s="115"/>
      <c r="AF84" s="103"/>
      <c r="AJ84" s="4"/>
      <c r="AK84" s="4"/>
    </row>
    <row r="85" spans="1:37" s="5" customFormat="1" ht="51">
      <c r="A85" s="129">
        <v>84</v>
      </c>
      <c r="B85" s="28" t="s">
        <v>202</v>
      </c>
      <c r="C85" s="28"/>
      <c r="D85" s="28"/>
      <c r="E85" s="28"/>
      <c r="F85" s="125" t="s">
        <v>401</v>
      </c>
      <c r="G85" s="29"/>
      <c r="H85" s="29"/>
      <c r="I85" s="30"/>
      <c r="J85" s="27" t="s">
        <v>455</v>
      </c>
      <c r="K85" s="27" t="s">
        <v>512</v>
      </c>
      <c r="L85" s="27"/>
      <c r="M85" s="99"/>
      <c r="N85" s="24" t="s">
        <v>868</v>
      </c>
      <c r="O85" s="23" t="s">
        <v>27</v>
      </c>
      <c r="P85" s="23"/>
      <c r="Q85" s="23"/>
      <c r="R85" s="24" t="s">
        <v>914</v>
      </c>
      <c r="S85" s="23"/>
      <c r="T85" s="33">
        <v>27</v>
      </c>
      <c r="U85" s="33">
        <v>0</v>
      </c>
      <c r="V85" s="33">
        <v>2</v>
      </c>
      <c r="W85" s="23"/>
      <c r="X85" s="23"/>
      <c r="Y85" s="94" t="str">
        <f>#REF!</f>
        <v>Brett Marquard</v>
      </c>
      <c r="Z85" s="95" t="str">
        <f>#REF!</f>
        <v>River Rock Associates</v>
      </c>
      <c r="AA85" s="97"/>
      <c r="AB85" s="97"/>
      <c r="AC85" s="31"/>
      <c r="AD85" s="115"/>
      <c r="AE85" s="115"/>
      <c r="AF85" s="103"/>
      <c r="AJ85" s="4"/>
      <c r="AK85" s="4"/>
    </row>
    <row r="86" spans="1:36" s="5" customFormat="1" ht="191.25">
      <c r="A86" s="129">
        <v>85</v>
      </c>
      <c r="B86" s="28"/>
      <c r="C86" s="28"/>
      <c r="D86" s="28"/>
      <c r="E86" s="28"/>
      <c r="F86" s="125" t="s">
        <v>402</v>
      </c>
      <c r="G86" s="29"/>
      <c r="H86" s="29"/>
      <c r="I86" s="30" t="s">
        <v>407</v>
      </c>
      <c r="J86" s="27" t="s">
        <v>456</v>
      </c>
      <c r="K86" s="27" t="s">
        <v>452</v>
      </c>
      <c r="L86" s="27" t="s">
        <v>548</v>
      </c>
      <c r="M86" s="99" t="s">
        <v>15</v>
      </c>
      <c r="N86" s="24" t="s">
        <v>988</v>
      </c>
      <c r="O86" s="23" t="s">
        <v>28</v>
      </c>
      <c r="P86" s="23"/>
      <c r="Q86" s="23"/>
      <c r="R86" s="24" t="s">
        <v>987</v>
      </c>
      <c r="S86" s="23"/>
      <c r="T86" s="33">
        <v>22</v>
      </c>
      <c r="U86" s="33">
        <v>0</v>
      </c>
      <c r="V86" s="33">
        <v>0</v>
      </c>
      <c r="W86" s="23"/>
      <c r="X86" s="23"/>
      <c r="Y86" s="94" t="str">
        <f>#REF!</f>
        <v>Brett Marquard</v>
      </c>
      <c r="Z86" s="95" t="str">
        <f>#REF!</f>
        <v>River Rock Associates</v>
      </c>
      <c r="AA86" s="97"/>
      <c r="AB86" s="97"/>
      <c r="AC86" s="31"/>
      <c r="AD86" s="115"/>
      <c r="AE86" s="115"/>
      <c r="AF86" s="103"/>
      <c r="AJ86" s="4"/>
    </row>
    <row r="87" spans="1:36" s="5" customFormat="1" ht="153">
      <c r="A87" s="129">
        <v>86</v>
      </c>
      <c r="B87" s="28"/>
      <c r="C87" s="28"/>
      <c r="D87" s="28"/>
      <c r="E87" s="28"/>
      <c r="F87" s="125" t="s">
        <v>310</v>
      </c>
      <c r="G87" s="29"/>
      <c r="H87" s="29"/>
      <c r="I87" s="30" t="s">
        <v>290</v>
      </c>
      <c r="J87" s="27" t="s">
        <v>457</v>
      </c>
      <c r="K87" s="27" t="s">
        <v>513</v>
      </c>
      <c r="L87" s="27"/>
      <c r="M87" s="99"/>
      <c r="N87" s="24" t="s">
        <v>868</v>
      </c>
      <c r="O87" s="23" t="s">
        <v>28</v>
      </c>
      <c r="P87" s="23"/>
      <c r="Q87" s="23"/>
      <c r="R87" s="24" t="s">
        <v>916</v>
      </c>
      <c r="S87" s="23"/>
      <c r="T87" s="33">
        <v>27</v>
      </c>
      <c r="U87" s="33">
        <v>0</v>
      </c>
      <c r="V87" s="33">
        <v>2</v>
      </c>
      <c r="W87" s="23"/>
      <c r="X87" s="23"/>
      <c r="Y87" s="94" t="str">
        <f>#REF!</f>
        <v>Brett Marquard</v>
      </c>
      <c r="Z87" s="95" t="str">
        <f>#REF!</f>
        <v>River Rock Associates</v>
      </c>
      <c r="AA87" s="97"/>
      <c r="AB87" s="97"/>
      <c r="AC87" s="31"/>
      <c r="AD87" s="115"/>
      <c r="AE87" s="115"/>
      <c r="AF87" s="103"/>
      <c r="AJ87" s="4"/>
    </row>
    <row r="88" spans="1:36" s="5" customFormat="1" ht="76.5">
      <c r="A88" s="129">
        <v>87</v>
      </c>
      <c r="B88" s="28"/>
      <c r="C88" s="28"/>
      <c r="D88" s="28"/>
      <c r="E88" s="28"/>
      <c r="F88" s="125" t="s">
        <v>401</v>
      </c>
      <c r="G88" s="29"/>
      <c r="H88" s="29"/>
      <c r="I88" s="30" t="s">
        <v>319</v>
      </c>
      <c r="J88" s="27" t="s">
        <v>458</v>
      </c>
      <c r="K88" s="27" t="s">
        <v>514</v>
      </c>
      <c r="L88" s="27" t="s">
        <v>549</v>
      </c>
      <c r="M88" s="99"/>
      <c r="N88" s="24" t="s">
        <v>868</v>
      </c>
      <c r="O88" s="23" t="s">
        <v>28</v>
      </c>
      <c r="P88" s="23"/>
      <c r="Q88" s="23"/>
      <c r="R88" s="24" t="s">
        <v>917</v>
      </c>
      <c r="S88" s="23"/>
      <c r="T88" s="33">
        <v>27</v>
      </c>
      <c r="U88" s="33">
        <v>0</v>
      </c>
      <c r="V88" s="33">
        <v>2</v>
      </c>
      <c r="W88" s="23"/>
      <c r="X88" s="23"/>
      <c r="Y88" s="94" t="str">
        <f>#REF!</f>
        <v>Brett Marquard</v>
      </c>
      <c r="Z88" s="95" t="str">
        <f>#REF!</f>
        <v>River Rock Associates</v>
      </c>
      <c r="AA88" s="97"/>
      <c r="AB88" s="97"/>
      <c r="AC88" s="31"/>
      <c r="AD88" s="115"/>
      <c r="AE88" s="115"/>
      <c r="AF88" s="103"/>
      <c r="AJ88" s="4"/>
    </row>
    <row r="89" spans="1:36" s="5" customFormat="1" ht="89.25">
      <c r="A89" s="129">
        <v>88</v>
      </c>
      <c r="B89" s="28"/>
      <c r="C89" s="28"/>
      <c r="D89" s="28"/>
      <c r="E89" s="28"/>
      <c r="F89" s="125" t="s">
        <v>312</v>
      </c>
      <c r="G89" s="29"/>
      <c r="H89" s="29"/>
      <c r="I89" s="30" t="s">
        <v>407</v>
      </c>
      <c r="J89" s="27" t="s">
        <v>459</v>
      </c>
      <c r="K89" s="27" t="s">
        <v>515</v>
      </c>
      <c r="L89" s="27"/>
      <c r="M89" s="99" t="s">
        <v>15</v>
      </c>
      <c r="N89" s="24" t="s">
        <v>964</v>
      </c>
      <c r="O89" s="23" t="s">
        <v>27</v>
      </c>
      <c r="P89" s="23"/>
      <c r="Q89" s="23"/>
      <c r="R89" s="24" t="s">
        <v>918</v>
      </c>
      <c r="S89" s="23"/>
      <c r="T89" s="33">
        <v>22</v>
      </c>
      <c r="U89" s="33">
        <v>0</v>
      </c>
      <c r="V89" s="33">
        <v>1</v>
      </c>
      <c r="W89" s="23"/>
      <c r="X89" s="23"/>
      <c r="Y89" s="94" t="str">
        <f>#REF!</f>
        <v>Brett Marquard</v>
      </c>
      <c r="Z89" s="95" t="str">
        <f>#REF!</f>
        <v>River Rock Associates</v>
      </c>
      <c r="AA89" s="97"/>
      <c r="AB89" s="97"/>
      <c r="AC89" s="31"/>
      <c r="AD89" s="115"/>
      <c r="AE89" s="115"/>
      <c r="AF89" s="103"/>
      <c r="AJ89" s="4"/>
    </row>
    <row r="90" spans="1:36" s="5" customFormat="1" ht="25.5">
      <c r="A90" s="129">
        <v>89</v>
      </c>
      <c r="B90" s="28"/>
      <c r="C90" s="28"/>
      <c r="D90" s="28"/>
      <c r="E90" s="28"/>
      <c r="F90" s="125" t="s">
        <v>403</v>
      </c>
      <c r="G90" s="29"/>
      <c r="H90" s="29"/>
      <c r="I90" s="30" t="s">
        <v>319</v>
      </c>
      <c r="J90" s="27" t="s">
        <v>460</v>
      </c>
      <c r="K90" s="27" t="s">
        <v>516</v>
      </c>
      <c r="L90" s="27"/>
      <c r="M90" s="99"/>
      <c r="N90" s="24" t="s">
        <v>868</v>
      </c>
      <c r="O90" s="23" t="s">
        <v>27</v>
      </c>
      <c r="P90" s="23"/>
      <c r="Q90" s="23"/>
      <c r="R90" s="24" t="s">
        <v>919</v>
      </c>
      <c r="S90" s="23"/>
      <c r="T90" s="33">
        <v>27</v>
      </c>
      <c r="U90" s="33">
        <v>0</v>
      </c>
      <c r="V90" s="33">
        <v>2</v>
      </c>
      <c r="W90" s="23"/>
      <c r="X90" s="23"/>
      <c r="Y90" s="94" t="str">
        <f>#REF!</f>
        <v>Brett Marquard</v>
      </c>
      <c r="Z90" s="95" t="str">
        <f>#REF!</f>
        <v>River Rock Associates</v>
      </c>
      <c r="AA90" s="97"/>
      <c r="AB90" s="97"/>
      <c r="AC90" s="31"/>
      <c r="AD90" s="115"/>
      <c r="AE90" s="115"/>
      <c r="AF90" s="103"/>
      <c r="AJ90" s="4"/>
    </row>
    <row r="91" spans="1:36" s="5" customFormat="1" ht="25.5">
      <c r="A91" s="129">
        <v>90</v>
      </c>
      <c r="B91" s="28"/>
      <c r="C91" s="28"/>
      <c r="D91" s="28"/>
      <c r="E91" s="28"/>
      <c r="F91" s="125"/>
      <c r="G91" s="29"/>
      <c r="H91" s="29"/>
      <c r="I91" s="30" t="s">
        <v>320</v>
      </c>
      <c r="J91" s="27" t="s">
        <v>461</v>
      </c>
      <c r="K91" s="27" t="s">
        <v>461</v>
      </c>
      <c r="L91" s="27" t="s">
        <v>550</v>
      </c>
      <c r="M91" s="99"/>
      <c r="N91" s="24" t="s">
        <v>868</v>
      </c>
      <c r="O91" s="23" t="s">
        <v>27</v>
      </c>
      <c r="P91" s="23"/>
      <c r="Q91" s="23"/>
      <c r="R91" s="24" t="s">
        <v>920</v>
      </c>
      <c r="S91" s="23"/>
      <c r="T91" s="33">
        <v>27</v>
      </c>
      <c r="U91" s="33">
        <v>0</v>
      </c>
      <c r="V91" s="33">
        <v>2</v>
      </c>
      <c r="W91" s="23"/>
      <c r="X91" s="23"/>
      <c r="Y91" s="94" t="str">
        <f>#REF!</f>
        <v>Brett Marquard</v>
      </c>
      <c r="Z91" s="95" t="str">
        <f>#REF!</f>
        <v>River Rock Associates</v>
      </c>
      <c r="AA91" s="97"/>
      <c r="AB91" s="97"/>
      <c r="AC91" s="31"/>
      <c r="AD91" s="115"/>
      <c r="AE91" s="115"/>
      <c r="AF91" s="103"/>
      <c r="AJ91" s="4"/>
    </row>
    <row r="92" spans="1:36" s="5" customFormat="1" ht="38.25">
      <c r="A92" s="129">
        <v>91</v>
      </c>
      <c r="B92" s="28"/>
      <c r="C92" s="28"/>
      <c r="D92" s="28"/>
      <c r="E92" s="28"/>
      <c r="F92" s="125"/>
      <c r="G92" s="29"/>
      <c r="H92" s="29"/>
      <c r="I92" s="30" t="s">
        <v>290</v>
      </c>
      <c r="J92" s="27" t="s">
        <v>462</v>
      </c>
      <c r="K92" s="27" t="s">
        <v>452</v>
      </c>
      <c r="L92" s="27"/>
      <c r="M92" s="99"/>
      <c r="N92" s="24" t="s">
        <v>973</v>
      </c>
      <c r="O92" s="23" t="s">
        <v>4</v>
      </c>
      <c r="P92" s="23"/>
      <c r="Q92" s="23"/>
      <c r="R92" s="24" t="s">
        <v>972</v>
      </c>
      <c r="S92" s="23"/>
      <c r="T92" s="33">
        <v>5</v>
      </c>
      <c r="U92" s="33">
        <v>0</v>
      </c>
      <c r="V92" s="33">
        <v>1</v>
      </c>
      <c r="W92" s="23"/>
      <c r="X92" s="23"/>
      <c r="Y92" s="94" t="str">
        <f>#REF!</f>
        <v>Brett Marquard</v>
      </c>
      <c r="Z92" s="95" t="str">
        <f>#REF!</f>
        <v>River Rock Associates</v>
      </c>
      <c r="AA92" s="97"/>
      <c r="AB92" s="97"/>
      <c r="AC92" s="31"/>
      <c r="AD92" s="115"/>
      <c r="AE92" s="115"/>
      <c r="AF92" s="103"/>
      <c r="AJ92" s="4"/>
    </row>
    <row r="93" spans="1:32" s="5" customFormat="1" ht="51">
      <c r="A93" s="129">
        <v>92</v>
      </c>
      <c r="B93" s="28"/>
      <c r="C93" s="28"/>
      <c r="D93" s="28"/>
      <c r="E93" s="28"/>
      <c r="F93" s="125">
        <v>4</v>
      </c>
      <c r="G93" s="29"/>
      <c r="H93" s="29"/>
      <c r="I93" s="30" t="s">
        <v>291</v>
      </c>
      <c r="J93" s="27" t="s">
        <v>463</v>
      </c>
      <c r="K93" s="27" t="s">
        <v>517</v>
      </c>
      <c r="L93" s="27" t="s">
        <v>551</v>
      </c>
      <c r="M93" s="99"/>
      <c r="N93" s="24" t="s">
        <v>867</v>
      </c>
      <c r="O93" s="23" t="s">
        <v>3</v>
      </c>
      <c r="P93" s="23"/>
      <c r="Q93" s="23"/>
      <c r="R93" s="24" t="s">
        <v>921</v>
      </c>
      <c r="S93" s="23"/>
      <c r="T93" s="33">
        <v>27</v>
      </c>
      <c r="U93" s="33">
        <v>0</v>
      </c>
      <c r="V93" s="33">
        <v>2</v>
      </c>
      <c r="W93" s="23"/>
      <c r="X93" s="23"/>
      <c r="Y93" s="94" t="str">
        <f>#REF!</f>
        <v>Brett Marquard</v>
      </c>
      <c r="Z93" s="95" t="str">
        <f>#REF!</f>
        <v>River Rock Associates</v>
      </c>
      <c r="AA93" s="97"/>
      <c r="AB93" s="97"/>
      <c r="AC93" s="31"/>
      <c r="AD93" s="115"/>
      <c r="AE93" s="115"/>
      <c r="AF93" s="103"/>
    </row>
    <row r="94" spans="1:32" s="5" customFormat="1" ht="63.75">
      <c r="A94" s="129">
        <v>93</v>
      </c>
      <c r="B94" s="28"/>
      <c r="C94" s="28"/>
      <c r="D94" s="28"/>
      <c r="E94" s="28"/>
      <c r="F94" s="125"/>
      <c r="G94" s="29"/>
      <c r="H94" s="29"/>
      <c r="I94" s="30" t="s">
        <v>291</v>
      </c>
      <c r="J94" s="27" t="s">
        <v>464</v>
      </c>
      <c r="K94" s="27" t="s">
        <v>518</v>
      </c>
      <c r="L94" s="27"/>
      <c r="M94" s="99"/>
      <c r="N94" s="24" t="s">
        <v>868</v>
      </c>
      <c r="O94" s="23" t="s">
        <v>28</v>
      </c>
      <c r="P94" s="23"/>
      <c r="Q94" s="23"/>
      <c r="R94" s="24" t="s">
        <v>922</v>
      </c>
      <c r="S94" s="23"/>
      <c r="T94" s="33">
        <v>27</v>
      </c>
      <c r="U94" s="33">
        <v>0</v>
      </c>
      <c r="V94" s="33">
        <v>2</v>
      </c>
      <c r="W94" s="23"/>
      <c r="X94" s="23"/>
      <c r="Y94" s="94" t="str">
        <f>#REF!</f>
        <v>Brett Marquard</v>
      </c>
      <c r="Z94" s="95" t="str">
        <f>#REF!</f>
        <v>River Rock Associates</v>
      </c>
      <c r="AA94" s="97"/>
      <c r="AB94" s="97"/>
      <c r="AC94" s="31"/>
      <c r="AD94" s="115"/>
      <c r="AE94" s="115"/>
      <c r="AF94" s="103"/>
    </row>
    <row r="95" spans="1:32" s="5" customFormat="1" ht="38.25">
      <c r="A95" s="129">
        <v>94</v>
      </c>
      <c r="B95" s="28"/>
      <c r="C95" s="28"/>
      <c r="D95" s="28"/>
      <c r="E95" s="28"/>
      <c r="F95" s="125" t="s">
        <v>404</v>
      </c>
      <c r="G95" s="29"/>
      <c r="H95" s="29"/>
      <c r="I95" s="30" t="s">
        <v>407</v>
      </c>
      <c r="J95" s="27" t="s">
        <v>465</v>
      </c>
      <c r="K95" s="27" t="s">
        <v>452</v>
      </c>
      <c r="L95" s="27" t="s">
        <v>552</v>
      </c>
      <c r="M95" s="99" t="s">
        <v>15</v>
      </c>
      <c r="N95" s="24" t="s">
        <v>964</v>
      </c>
      <c r="O95" s="23" t="s">
        <v>27</v>
      </c>
      <c r="P95" s="23"/>
      <c r="Q95" s="23"/>
      <c r="R95" s="24" t="s">
        <v>923</v>
      </c>
      <c r="S95" s="23"/>
      <c r="T95" s="33">
        <v>22</v>
      </c>
      <c r="U95" s="33">
        <v>0</v>
      </c>
      <c r="V95" s="33">
        <v>1</v>
      </c>
      <c r="W95" s="23"/>
      <c r="X95" s="23"/>
      <c r="Y95" s="94" t="str">
        <f>#REF!</f>
        <v>Brett Marquard</v>
      </c>
      <c r="Z95" s="95" t="str">
        <f>#REF!</f>
        <v>River Rock Associates</v>
      </c>
      <c r="AA95" s="97"/>
      <c r="AB95" s="97"/>
      <c r="AC95" s="31"/>
      <c r="AD95" s="115"/>
      <c r="AE95" s="115"/>
      <c r="AF95" s="103"/>
    </row>
    <row r="96" spans="1:36" s="5" customFormat="1" ht="76.5">
      <c r="A96" s="129">
        <v>95</v>
      </c>
      <c r="B96" s="28"/>
      <c r="C96" s="28"/>
      <c r="D96" s="28"/>
      <c r="E96" s="28"/>
      <c r="F96" s="125" t="s">
        <v>404</v>
      </c>
      <c r="G96" s="29"/>
      <c r="H96" s="29"/>
      <c r="I96" s="30" t="s">
        <v>407</v>
      </c>
      <c r="J96" s="27" t="s">
        <v>466</v>
      </c>
      <c r="K96" s="27" t="s">
        <v>452</v>
      </c>
      <c r="L96" s="27" t="s">
        <v>553</v>
      </c>
      <c r="M96" s="99" t="s">
        <v>15</v>
      </c>
      <c r="N96" s="24" t="s">
        <v>999</v>
      </c>
      <c r="O96" s="23" t="s">
        <v>28</v>
      </c>
      <c r="P96" s="23"/>
      <c r="Q96" s="23"/>
      <c r="R96" s="24" t="s">
        <v>1017</v>
      </c>
      <c r="S96" s="23"/>
      <c r="T96" s="33">
        <v>25</v>
      </c>
      <c r="U96" s="33">
        <v>0</v>
      </c>
      <c r="V96" s="33">
        <v>2</v>
      </c>
      <c r="W96" s="23"/>
      <c r="X96" s="23"/>
      <c r="Y96" s="94" t="str">
        <f>#REF!</f>
        <v>Brett Marquard</v>
      </c>
      <c r="Z96" s="95" t="str">
        <f>#REF!</f>
        <v>River Rock Associates</v>
      </c>
      <c r="AA96" s="97"/>
      <c r="AB96" s="97"/>
      <c r="AC96" s="31"/>
      <c r="AD96" s="115"/>
      <c r="AE96" s="115"/>
      <c r="AF96" s="103"/>
      <c r="AJ96" s="4"/>
    </row>
    <row r="97" spans="1:36" s="5" customFormat="1" ht="51">
      <c r="A97" s="129">
        <v>96</v>
      </c>
      <c r="B97" s="28"/>
      <c r="C97" s="28"/>
      <c r="D97" s="28"/>
      <c r="E97" s="28"/>
      <c r="F97" s="125" t="s">
        <v>405</v>
      </c>
      <c r="G97" s="29"/>
      <c r="H97" s="29"/>
      <c r="I97" s="30" t="s">
        <v>291</v>
      </c>
      <c r="J97" s="27" t="s">
        <v>467</v>
      </c>
      <c r="K97" s="27" t="s">
        <v>452</v>
      </c>
      <c r="L97" s="27" t="s">
        <v>554</v>
      </c>
      <c r="M97" s="99"/>
      <c r="N97" s="24" t="s">
        <v>868</v>
      </c>
      <c r="O97" s="23" t="s">
        <v>28</v>
      </c>
      <c r="P97" s="23"/>
      <c r="Q97" s="23"/>
      <c r="R97" s="24" t="s">
        <v>924</v>
      </c>
      <c r="S97" s="23"/>
      <c r="T97" s="33">
        <v>27</v>
      </c>
      <c r="U97" s="33">
        <v>0</v>
      </c>
      <c r="V97" s="33">
        <v>2</v>
      </c>
      <c r="W97" s="23"/>
      <c r="X97" s="23"/>
      <c r="Y97" s="94" t="str">
        <f>#REF!</f>
        <v>Brett Marquard</v>
      </c>
      <c r="Z97" s="95" t="str">
        <f>#REF!</f>
        <v>River Rock Associates</v>
      </c>
      <c r="AA97" s="97"/>
      <c r="AB97" s="97"/>
      <c r="AC97" s="31"/>
      <c r="AD97" s="115"/>
      <c r="AE97" s="115"/>
      <c r="AF97" s="103"/>
      <c r="AJ97" s="4"/>
    </row>
    <row r="98" spans="1:32" s="5" customFormat="1" ht="89.25">
      <c r="A98" s="129">
        <v>97</v>
      </c>
      <c r="B98" s="28"/>
      <c r="C98" s="28"/>
      <c r="D98" s="28"/>
      <c r="E98" s="28"/>
      <c r="F98" s="125">
        <v>5.6</v>
      </c>
      <c r="G98" s="29"/>
      <c r="H98" s="29"/>
      <c r="I98" s="30" t="s">
        <v>407</v>
      </c>
      <c r="J98" s="27" t="s">
        <v>468</v>
      </c>
      <c r="K98" s="27" t="s">
        <v>519</v>
      </c>
      <c r="L98" s="27" t="s">
        <v>555</v>
      </c>
      <c r="M98" s="99"/>
      <c r="N98" s="24" t="s">
        <v>867</v>
      </c>
      <c r="O98" s="23" t="s">
        <v>28</v>
      </c>
      <c r="P98" s="23"/>
      <c r="Q98" s="23"/>
      <c r="R98" s="24" t="s">
        <v>849</v>
      </c>
      <c r="S98" s="23"/>
      <c r="T98" s="33">
        <v>27</v>
      </c>
      <c r="U98" s="33">
        <v>0</v>
      </c>
      <c r="V98" s="33">
        <v>2</v>
      </c>
      <c r="W98" s="23"/>
      <c r="X98" s="23"/>
      <c r="Y98" s="94" t="str">
        <f>#REF!</f>
        <v>Brett Marquard</v>
      </c>
      <c r="Z98" s="95" t="str">
        <f>#REF!</f>
        <v>River Rock Associates</v>
      </c>
      <c r="AA98" s="97"/>
      <c r="AB98" s="97"/>
      <c r="AC98" s="31"/>
      <c r="AD98" s="115"/>
      <c r="AE98" s="115"/>
      <c r="AF98" s="103"/>
    </row>
    <row r="99" spans="1:32" s="5" customFormat="1" ht="63.75">
      <c r="A99" s="129">
        <v>98</v>
      </c>
      <c r="B99" s="28"/>
      <c r="C99" s="28"/>
      <c r="D99" s="28"/>
      <c r="E99" s="28"/>
      <c r="F99" s="125" t="s">
        <v>406</v>
      </c>
      <c r="G99" s="29"/>
      <c r="H99" s="29"/>
      <c r="I99" s="30" t="s">
        <v>319</v>
      </c>
      <c r="J99" s="27" t="s">
        <v>469</v>
      </c>
      <c r="K99" s="27" t="s">
        <v>479</v>
      </c>
      <c r="L99" s="27" t="s">
        <v>556</v>
      </c>
      <c r="M99" s="99"/>
      <c r="N99" s="24" t="s">
        <v>867</v>
      </c>
      <c r="O99" s="23" t="s">
        <v>27</v>
      </c>
      <c r="P99" s="23"/>
      <c r="Q99" s="23"/>
      <c r="R99" s="24" t="s">
        <v>852</v>
      </c>
      <c r="S99" s="23"/>
      <c r="T99" s="33">
        <v>27</v>
      </c>
      <c r="U99" s="33">
        <v>0</v>
      </c>
      <c r="V99" s="33">
        <v>2</v>
      </c>
      <c r="W99" s="23"/>
      <c r="X99" s="23"/>
      <c r="Y99" s="94" t="str">
        <f>#REF!</f>
        <v>Brett Marquard</v>
      </c>
      <c r="Z99" s="95" t="str">
        <f>#REF!</f>
        <v>River Rock Associates</v>
      </c>
      <c r="AA99" s="97"/>
      <c r="AB99" s="97"/>
      <c r="AC99" s="31"/>
      <c r="AD99" s="115"/>
      <c r="AE99" s="115"/>
      <c r="AF99" s="103"/>
    </row>
    <row r="100" spans="1:32" s="5" customFormat="1" ht="140.25">
      <c r="A100" s="129">
        <v>99</v>
      </c>
      <c r="B100" s="28"/>
      <c r="C100" s="28"/>
      <c r="D100" s="28"/>
      <c r="E100" s="28"/>
      <c r="F100" s="125"/>
      <c r="G100" s="29"/>
      <c r="H100" s="29"/>
      <c r="I100" s="30" t="s">
        <v>407</v>
      </c>
      <c r="J100" s="27" t="s">
        <v>470</v>
      </c>
      <c r="K100" s="27" t="s">
        <v>479</v>
      </c>
      <c r="L100" s="27" t="s">
        <v>557</v>
      </c>
      <c r="M100" s="99" t="s">
        <v>15</v>
      </c>
      <c r="N100" s="24" t="s">
        <v>867</v>
      </c>
      <c r="O100" s="23" t="s">
        <v>27</v>
      </c>
      <c r="P100" s="23"/>
      <c r="Q100" s="23"/>
      <c r="R100" s="24" t="s">
        <v>852</v>
      </c>
      <c r="S100" s="23"/>
      <c r="T100" s="33">
        <v>27</v>
      </c>
      <c r="U100" s="33">
        <v>0</v>
      </c>
      <c r="V100" s="33">
        <v>2</v>
      </c>
      <c r="W100" s="23"/>
      <c r="X100" s="23"/>
      <c r="Y100" s="94" t="str">
        <f>#REF!</f>
        <v>Brett Marquard</v>
      </c>
      <c r="Z100" s="95" t="str">
        <f>#REF!</f>
        <v>River Rock Associates</v>
      </c>
      <c r="AA100" s="97"/>
      <c r="AB100" s="97"/>
      <c r="AC100" s="31"/>
      <c r="AD100" s="115"/>
      <c r="AE100" s="115"/>
      <c r="AF100" s="103"/>
    </row>
    <row r="101" spans="1:32" s="5" customFormat="1" ht="191.25">
      <c r="A101" s="129">
        <v>100</v>
      </c>
      <c r="B101" s="28" t="s">
        <v>202</v>
      </c>
      <c r="C101" s="28" t="s">
        <v>49</v>
      </c>
      <c r="D101" s="28" t="s">
        <v>303</v>
      </c>
      <c r="E101" s="28">
        <v>3</v>
      </c>
      <c r="F101" s="125" t="s">
        <v>559</v>
      </c>
      <c r="G101" s="29"/>
      <c r="H101" s="29"/>
      <c r="I101" s="30" t="s">
        <v>407</v>
      </c>
      <c r="J101" s="27" t="s">
        <v>560</v>
      </c>
      <c r="K101" s="27"/>
      <c r="L101" s="27" t="s">
        <v>566</v>
      </c>
      <c r="M101" s="99"/>
      <c r="N101" s="24" t="s">
        <v>868</v>
      </c>
      <c r="O101" s="23" t="s">
        <v>28</v>
      </c>
      <c r="P101" s="23"/>
      <c r="Q101" s="23"/>
      <c r="R101" s="24" t="s">
        <v>925</v>
      </c>
      <c r="S101" s="23"/>
      <c r="T101" s="33">
        <v>27</v>
      </c>
      <c r="U101" s="33">
        <v>0</v>
      </c>
      <c r="V101" s="33">
        <v>2</v>
      </c>
      <c r="W101" s="23"/>
      <c r="X101" s="23"/>
      <c r="Y101" s="94" t="str">
        <f>'[3]Submitter'!$F$3</f>
        <v>Ruth Berge</v>
      </c>
      <c r="Z101" s="95" t="str">
        <f>'[3]Submitter'!$F$6</f>
        <v>GEHC</v>
      </c>
      <c r="AA101" s="96"/>
      <c r="AB101" s="96"/>
      <c r="AC101" s="31"/>
      <c r="AD101" s="115"/>
      <c r="AE101" s="115"/>
      <c r="AF101" s="102"/>
    </row>
    <row r="102" spans="1:32" s="5" customFormat="1" ht="369.75">
      <c r="A102" s="129">
        <v>101</v>
      </c>
      <c r="B102" s="28" t="s">
        <v>202</v>
      </c>
      <c r="C102" s="28" t="s">
        <v>49</v>
      </c>
      <c r="D102" s="28" t="s">
        <v>303</v>
      </c>
      <c r="E102" s="28">
        <v>3</v>
      </c>
      <c r="F102" s="125">
        <v>3.6</v>
      </c>
      <c r="G102" s="29"/>
      <c r="H102" s="29"/>
      <c r="I102" s="30" t="s">
        <v>407</v>
      </c>
      <c r="J102" s="27" t="s">
        <v>561</v>
      </c>
      <c r="K102" s="27"/>
      <c r="L102" s="27" t="s">
        <v>567</v>
      </c>
      <c r="M102" s="99"/>
      <c r="N102" s="24" t="s">
        <v>964</v>
      </c>
      <c r="O102" s="23" t="s">
        <v>28</v>
      </c>
      <c r="P102" s="23"/>
      <c r="Q102" s="23"/>
      <c r="R102" s="24" t="s">
        <v>977</v>
      </c>
      <c r="S102" s="23"/>
      <c r="T102" s="33">
        <v>22</v>
      </c>
      <c r="U102" s="33">
        <v>0</v>
      </c>
      <c r="V102" s="33">
        <v>1</v>
      </c>
      <c r="W102" s="23"/>
      <c r="X102" s="23"/>
      <c r="Y102" s="94" t="str">
        <f>'[3]Submitter'!$F$3</f>
        <v>Ruth Berge</v>
      </c>
      <c r="Z102" s="95" t="str">
        <f>'[3]Submitter'!$F$6</f>
        <v>GEHC</v>
      </c>
      <c r="AA102" s="96"/>
      <c r="AB102" s="96"/>
      <c r="AC102" s="31"/>
      <c r="AD102" s="115"/>
      <c r="AE102" s="115"/>
      <c r="AF102" s="102"/>
    </row>
    <row r="103" spans="1:32" s="5" customFormat="1" ht="178.5">
      <c r="A103" s="129">
        <v>102</v>
      </c>
      <c r="B103" s="28" t="s">
        <v>202</v>
      </c>
      <c r="C103" s="28" t="s">
        <v>49</v>
      </c>
      <c r="D103" s="28" t="s">
        <v>303</v>
      </c>
      <c r="E103" s="28">
        <v>3</v>
      </c>
      <c r="F103" s="125">
        <v>3.6</v>
      </c>
      <c r="G103" s="29"/>
      <c r="H103" s="29"/>
      <c r="I103" s="30" t="s">
        <v>407</v>
      </c>
      <c r="J103" s="27" t="s">
        <v>562</v>
      </c>
      <c r="K103" s="27" t="s">
        <v>565</v>
      </c>
      <c r="L103" s="27" t="s">
        <v>568</v>
      </c>
      <c r="M103" s="99"/>
      <c r="N103" s="24"/>
      <c r="O103" s="23" t="s">
        <v>28</v>
      </c>
      <c r="P103" s="23"/>
      <c r="Q103" s="23"/>
      <c r="R103" s="24" t="s">
        <v>974</v>
      </c>
      <c r="S103" s="23"/>
      <c r="T103" s="33">
        <v>5</v>
      </c>
      <c r="U103" s="33">
        <v>0</v>
      </c>
      <c r="V103" s="33">
        <v>0</v>
      </c>
      <c r="W103" s="23"/>
      <c r="X103" s="23"/>
      <c r="Y103" s="94" t="str">
        <f>'[3]Submitter'!$F$3</f>
        <v>Ruth Berge</v>
      </c>
      <c r="Z103" s="95" t="str">
        <f>'[3]Submitter'!$F$6</f>
        <v>GEHC</v>
      </c>
      <c r="AA103" s="96"/>
      <c r="AB103" s="96"/>
      <c r="AC103" s="31"/>
      <c r="AD103" s="115"/>
      <c r="AE103" s="115"/>
      <c r="AF103" s="102"/>
    </row>
    <row r="104" spans="1:32" s="5" customFormat="1" ht="216.75">
      <c r="A104" s="129">
        <v>103</v>
      </c>
      <c r="B104" s="28" t="s">
        <v>202</v>
      </c>
      <c r="C104" s="28" t="s">
        <v>49</v>
      </c>
      <c r="D104" s="28" t="s">
        <v>303</v>
      </c>
      <c r="E104" s="28">
        <v>3</v>
      </c>
      <c r="F104" s="125">
        <v>3.7</v>
      </c>
      <c r="G104" s="29"/>
      <c r="H104" s="29"/>
      <c r="I104" s="30" t="s">
        <v>407</v>
      </c>
      <c r="J104" s="27" t="s">
        <v>563</v>
      </c>
      <c r="K104" s="27"/>
      <c r="L104" s="27" t="s">
        <v>569</v>
      </c>
      <c r="M104" s="99"/>
      <c r="N104" s="24" t="s">
        <v>1018</v>
      </c>
      <c r="O104" s="23" t="s">
        <v>28</v>
      </c>
      <c r="P104" s="23"/>
      <c r="Q104" s="23"/>
      <c r="R104" s="24" t="s">
        <v>989</v>
      </c>
      <c r="S104" s="23"/>
      <c r="T104" s="33">
        <v>25</v>
      </c>
      <c r="U104" s="33">
        <v>0</v>
      </c>
      <c r="V104" s="33">
        <v>2</v>
      </c>
      <c r="W104" s="23"/>
      <c r="X104" s="23"/>
      <c r="Y104" s="94" t="str">
        <f>'[3]Submitter'!$F$3</f>
        <v>Ruth Berge</v>
      </c>
      <c r="Z104" s="95" t="str">
        <f>'[3]Submitter'!$F$6</f>
        <v>GEHC</v>
      </c>
      <c r="AA104" s="96"/>
      <c r="AB104" s="96"/>
      <c r="AC104" s="31"/>
      <c r="AD104" s="115"/>
      <c r="AE104" s="115"/>
      <c r="AF104" s="103"/>
    </row>
    <row r="105" spans="1:32" s="5" customFormat="1" ht="51">
      <c r="A105" s="129">
        <v>104</v>
      </c>
      <c r="B105" s="28" t="s">
        <v>202</v>
      </c>
      <c r="C105" s="28" t="s">
        <v>49</v>
      </c>
      <c r="D105" s="28" t="s">
        <v>303</v>
      </c>
      <c r="E105" s="28">
        <v>4</v>
      </c>
      <c r="F105" s="125" t="s">
        <v>313</v>
      </c>
      <c r="G105" s="29"/>
      <c r="H105" s="29"/>
      <c r="I105" s="30" t="s">
        <v>407</v>
      </c>
      <c r="J105" s="27" t="s">
        <v>564</v>
      </c>
      <c r="K105" s="27"/>
      <c r="L105" s="27" t="s">
        <v>570</v>
      </c>
      <c r="M105" s="99"/>
      <c r="N105" s="24" t="s">
        <v>938</v>
      </c>
      <c r="O105" s="23" t="s">
        <v>29</v>
      </c>
      <c r="P105" s="23"/>
      <c r="Q105" s="23"/>
      <c r="R105" s="24" t="s">
        <v>926</v>
      </c>
      <c r="S105" s="23"/>
      <c r="T105" s="33">
        <v>27</v>
      </c>
      <c r="U105" s="33">
        <v>0</v>
      </c>
      <c r="V105" s="33">
        <v>2</v>
      </c>
      <c r="W105" s="23"/>
      <c r="X105" s="23"/>
      <c r="Y105" s="94" t="str">
        <f>'[3]Submitter'!$F$3</f>
        <v>Ruth Berge</v>
      </c>
      <c r="Z105" s="95" t="str">
        <f>'[3]Submitter'!$F$6</f>
        <v>GEHC</v>
      </c>
      <c r="AA105" s="96"/>
      <c r="AB105" s="96"/>
      <c r="AC105" s="31"/>
      <c r="AD105" s="115"/>
      <c r="AE105" s="115"/>
      <c r="AF105" s="103"/>
    </row>
    <row r="106" spans="1:32" s="5" customFormat="1" ht="255">
      <c r="A106" s="129">
        <v>105</v>
      </c>
      <c r="B106" s="28" t="s">
        <v>202</v>
      </c>
      <c r="C106" s="28" t="s">
        <v>49</v>
      </c>
      <c r="D106" s="28" t="s">
        <v>303</v>
      </c>
      <c r="E106" s="28"/>
      <c r="F106" s="125"/>
      <c r="G106" s="29"/>
      <c r="H106" s="29"/>
      <c r="I106" s="30" t="s">
        <v>407</v>
      </c>
      <c r="J106" s="27"/>
      <c r="K106" s="27"/>
      <c r="L106" s="27" t="s">
        <v>571</v>
      </c>
      <c r="M106" s="99"/>
      <c r="N106" s="24" t="s">
        <v>988</v>
      </c>
      <c r="O106" s="23" t="s">
        <v>29</v>
      </c>
      <c r="P106" s="23"/>
      <c r="Q106" s="23"/>
      <c r="R106" s="24" t="s">
        <v>990</v>
      </c>
      <c r="S106" s="23"/>
      <c r="T106" s="33">
        <v>22</v>
      </c>
      <c r="U106" s="33">
        <v>0</v>
      </c>
      <c r="V106" s="33">
        <v>0</v>
      </c>
      <c r="W106" s="23"/>
      <c r="X106" s="23"/>
      <c r="Y106" s="94" t="str">
        <f>'[3]Submitter'!$F$3</f>
        <v>Ruth Berge</v>
      </c>
      <c r="Z106" s="95" t="str">
        <f>'[3]Submitter'!$F$6</f>
        <v>GEHC</v>
      </c>
      <c r="AA106" s="96"/>
      <c r="AB106" s="96"/>
      <c r="AC106" s="31"/>
      <c r="AD106" s="115"/>
      <c r="AE106" s="115"/>
      <c r="AF106" s="104"/>
    </row>
    <row r="107" spans="1:32" s="5" customFormat="1" ht="306">
      <c r="A107" s="129">
        <v>106</v>
      </c>
      <c r="B107" s="28" t="s">
        <v>202</v>
      </c>
      <c r="C107" s="28"/>
      <c r="D107" s="28"/>
      <c r="E107" s="28">
        <v>2</v>
      </c>
      <c r="F107" s="125">
        <v>1</v>
      </c>
      <c r="G107" s="29"/>
      <c r="H107" s="29"/>
      <c r="I107" s="30" t="s">
        <v>320</v>
      </c>
      <c r="J107" s="27" t="s">
        <v>573</v>
      </c>
      <c r="K107" s="27" t="s">
        <v>585</v>
      </c>
      <c r="L107" s="27" t="s">
        <v>595</v>
      </c>
      <c r="M107" s="99"/>
      <c r="N107" s="24" t="s">
        <v>868</v>
      </c>
      <c r="O107" s="23" t="s">
        <v>28</v>
      </c>
      <c r="P107" s="23"/>
      <c r="Q107" s="23"/>
      <c r="R107" s="24" t="s">
        <v>927</v>
      </c>
      <c r="S107" s="23"/>
      <c r="T107" s="33">
        <v>27</v>
      </c>
      <c r="U107" s="33">
        <v>0</v>
      </c>
      <c r="V107" s="33">
        <v>2</v>
      </c>
      <c r="W107" s="23"/>
      <c r="X107" s="23"/>
      <c r="Y107" s="94" t="str">
        <f>'[4]Submitter'!$F$3</f>
        <v>Bob Dolin</v>
      </c>
      <c r="Z107" s="94" t="str">
        <f>'[4]Submitter'!$F$6</f>
        <v>Lantana Consulting Group</v>
      </c>
      <c r="AA107" s="96" t="s">
        <v>608</v>
      </c>
      <c r="AB107" s="96" t="s">
        <v>610</v>
      </c>
      <c r="AC107" s="31"/>
      <c r="AD107" s="115"/>
      <c r="AE107" s="115"/>
      <c r="AF107" s="102"/>
    </row>
    <row r="108" spans="1:32" s="5" customFormat="1" ht="63.75">
      <c r="A108" s="129">
        <v>107</v>
      </c>
      <c r="B108" s="28" t="s">
        <v>202</v>
      </c>
      <c r="C108" s="28"/>
      <c r="D108" s="28"/>
      <c r="E108" s="28">
        <v>2</v>
      </c>
      <c r="F108" s="125">
        <v>1</v>
      </c>
      <c r="G108" s="29"/>
      <c r="H108" s="29"/>
      <c r="I108" s="30" t="s">
        <v>320</v>
      </c>
      <c r="J108" s="27" t="s">
        <v>574</v>
      </c>
      <c r="K108" s="27" t="s">
        <v>586</v>
      </c>
      <c r="L108" s="27" t="s">
        <v>596</v>
      </c>
      <c r="M108" s="99"/>
      <c r="N108" s="24" t="s">
        <v>868</v>
      </c>
      <c r="O108" s="23" t="s">
        <v>28</v>
      </c>
      <c r="P108" s="23"/>
      <c r="Q108" s="23"/>
      <c r="R108" s="24" t="s">
        <v>929</v>
      </c>
      <c r="S108" s="23"/>
      <c r="T108" s="33">
        <v>27</v>
      </c>
      <c r="U108" s="33">
        <v>0</v>
      </c>
      <c r="V108" s="33">
        <v>2</v>
      </c>
      <c r="W108" s="23"/>
      <c r="X108" s="23"/>
      <c r="Y108" s="94" t="str">
        <f>'[4]Submitter'!$F$3</f>
        <v>Bob Dolin</v>
      </c>
      <c r="Z108" s="94" t="str">
        <f>'[4]Submitter'!$F$6</f>
        <v>Lantana Consulting Group</v>
      </c>
      <c r="AA108" s="96" t="s">
        <v>608</v>
      </c>
      <c r="AB108" s="96" t="s">
        <v>610</v>
      </c>
      <c r="AC108" s="31"/>
      <c r="AD108" s="115"/>
      <c r="AE108" s="115"/>
      <c r="AF108" s="102"/>
    </row>
    <row r="109" spans="1:32" s="5" customFormat="1" ht="153">
      <c r="A109" s="129">
        <v>108</v>
      </c>
      <c r="B109" s="28" t="s">
        <v>202</v>
      </c>
      <c r="C109" s="28"/>
      <c r="D109" s="28"/>
      <c r="E109" s="28">
        <v>2</v>
      </c>
      <c r="F109" s="125">
        <v>1</v>
      </c>
      <c r="G109" s="29"/>
      <c r="H109" s="29"/>
      <c r="I109" s="30" t="s">
        <v>320</v>
      </c>
      <c r="J109" s="27" t="s">
        <v>575</v>
      </c>
      <c r="K109" s="27" t="s">
        <v>587</v>
      </c>
      <c r="L109" s="27" t="s">
        <v>597</v>
      </c>
      <c r="M109" s="99"/>
      <c r="N109" s="24" t="s">
        <v>868</v>
      </c>
      <c r="O109" s="23" t="s">
        <v>28</v>
      </c>
      <c r="P109" s="23"/>
      <c r="Q109" s="23"/>
      <c r="R109" s="24" t="s">
        <v>929</v>
      </c>
      <c r="S109" s="23"/>
      <c r="T109" s="33">
        <v>27</v>
      </c>
      <c r="U109" s="33">
        <v>0</v>
      </c>
      <c r="V109" s="33">
        <v>2</v>
      </c>
      <c r="W109" s="23"/>
      <c r="X109" s="23"/>
      <c r="Y109" s="94" t="str">
        <f>'[4]Submitter'!$F$3</f>
        <v>Bob Dolin</v>
      </c>
      <c r="Z109" s="94" t="str">
        <f>'[4]Submitter'!$F$6</f>
        <v>Lantana Consulting Group</v>
      </c>
      <c r="AA109" s="96" t="s">
        <v>608</v>
      </c>
      <c r="AB109" s="96" t="s">
        <v>610</v>
      </c>
      <c r="AC109" s="31"/>
      <c r="AD109" s="115"/>
      <c r="AE109" s="115"/>
      <c r="AF109" s="102"/>
    </row>
    <row r="110" spans="1:32" s="5" customFormat="1" ht="114.75">
      <c r="A110" s="129">
        <v>109</v>
      </c>
      <c r="B110" s="28"/>
      <c r="C110" s="28"/>
      <c r="D110" s="28"/>
      <c r="E110" s="28">
        <v>2</v>
      </c>
      <c r="F110" s="125">
        <v>2</v>
      </c>
      <c r="G110" s="29"/>
      <c r="H110" s="29"/>
      <c r="I110" s="30" t="s">
        <v>320</v>
      </c>
      <c r="J110" s="27" t="s">
        <v>576</v>
      </c>
      <c r="K110" s="27" t="s">
        <v>588</v>
      </c>
      <c r="L110" s="27" t="s">
        <v>598</v>
      </c>
      <c r="M110" s="99"/>
      <c r="N110" s="24" t="s">
        <v>868</v>
      </c>
      <c r="O110" s="23" t="s">
        <v>28</v>
      </c>
      <c r="P110" s="23"/>
      <c r="Q110" s="23"/>
      <c r="R110" s="24" t="s">
        <v>930</v>
      </c>
      <c r="S110" s="23"/>
      <c r="T110" s="33">
        <v>27</v>
      </c>
      <c r="U110" s="33">
        <v>0</v>
      </c>
      <c r="V110" s="33">
        <v>2</v>
      </c>
      <c r="W110" s="23"/>
      <c r="X110" s="23"/>
      <c r="Y110" s="94" t="str">
        <f>'[4]Submitter'!$F$3</f>
        <v>Bob Dolin</v>
      </c>
      <c r="Z110" s="94" t="str">
        <f>'[4]Submitter'!$F$6</f>
        <v>Lantana Consulting Group</v>
      </c>
      <c r="AA110" s="96" t="s">
        <v>608</v>
      </c>
      <c r="AB110" s="96" t="s">
        <v>610</v>
      </c>
      <c r="AC110" s="31"/>
      <c r="AD110" s="115"/>
      <c r="AE110" s="115"/>
      <c r="AF110" s="103"/>
    </row>
    <row r="111" spans="1:32" s="5" customFormat="1" ht="89.25">
      <c r="A111" s="129">
        <v>110</v>
      </c>
      <c r="B111" s="28"/>
      <c r="C111" s="28"/>
      <c r="D111" s="28"/>
      <c r="E111" s="28" t="s">
        <v>401</v>
      </c>
      <c r="F111" s="125" t="s">
        <v>401</v>
      </c>
      <c r="G111" s="29"/>
      <c r="H111" s="29"/>
      <c r="I111" s="30" t="s">
        <v>320</v>
      </c>
      <c r="J111" s="27" t="s">
        <v>577</v>
      </c>
      <c r="K111" s="27"/>
      <c r="L111" s="27" t="s">
        <v>599</v>
      </c>
      <c r="M111" s="99"/>
      <c r="N111" s="24" t="s">
        <v>964</v>
      </c>
      <c r="O111" s="23" t="s">
        <v>28</v>
      </c>
      <c r="P111" s="23"/>
      <c r="Q111" s="23"/>
      <c r="R111" s="24" t="s">
        <v>975</v>
      </c>
      <c r="S111" s="23"/>
      <c r="T111" s="33">
        <v>22</v>
      </c>
      <c r="U111" s="33">
        <v>0</v>
      </c>
      <c r="V111" s="33">
        <v>1</v>
      </c>
      <c r="W111" s="23"/>
      <c r="X111" s="23"/>
      <c r="Y111" s="94" t="str">
        <f>'[4]Submitter'!$F$3</f>
        <v>Bob Dolin</v>
      </c>
      <c r="Z111" s="94" t="str">
        <f>'[4]Submitter'!$F$6</f>
        <v>Lantana Consulting Group</v>
      </c>
      <c r="AA111" s="96" t="s">
        <v>608</v>
      </c>
      <c r="AB111" s="96" t="s">
        <v>610</v>
      </c>
      <c r="AC111" s="31"/>
      <c r="AD111" s="115"/>
      <c r="AE111" s="115"/>
      <c r="AF111" s="103"/>
    </row>
    <row r="112" spans="1:32" s="5" customFormat="1" ht="89.25">
      <c r="A112" s="129">
        <v>111</v>
      </c>
      <c r="B112" s="28"/>
      <c r="C112" s="28"/>
      <c r="D112" s="28"/>
      <c r="E112" s="28">
        <v>2</v>
      </c>
      <c r="F112" s="125">
        <v>2</v>
      </c>
      <c r="G112" s="29"/>
      <c r="H112" s="29"/>
      <c r="I112" s="30" t="s">
        <v>320</v>
      </c>
      <c r="J112" s="27" t="s">
        <v>578</v>
      </c>
      <c r="K112" s="27" t="s">
        <v>589</v>
      </c>
      <c r="L112" s="27" t="s">
        <v>600</v>
      </c>
      <c r="M112" s="99"/>
      <c r="N112" s="24" t="s">
        <v>868</v>
      </c>
      <c r="O112" s="23" t="s">
        <v>28</v>
      </c>
      <c r="P112" s="23"/>
      <c r="Q112" s="23"/>
      <c r="R112" s="24" t="s">
        <v>931</v>
      </c>
      <c r="S112" s="23"/>
      <c r="T112" s="33">
        <v>27</v>
      </c>
      <c r="U112" s="33">
        <v>0</v>
      </c>
      <c r="V112" s="33">
        <v>2</v>
      </c>
      <c r="W112" s="23"/>
      <c r="X112" s="23"/>
      <c r="Y112" s="94" t="str">
        <f>'[4]Submitter'!$F$3</f>
        <v>Bob Dolin</v>
      </c>
      <c r="Z112" s="94" t="str">
        <f>'[4]Submitter'!$F$6</f>
        <v>Lantana Consulting Group</v>
      </c>
      <c r="AA112" s="96" t="s">
        <v>608</v>
      </c>
      <c r="AB112" s="96" t="s">
        <v>610</v>
      </c>
      <c r="AC112" s="31"/>
      <c r="AD112" s="115"/>
      <c r="AE112" s="115"/>
      <c r="AF112" s="104"/>
    </row>
    <row r="113" spans="1:32" s="5" customFormat="1" ht="51">
      <c r="A113" s="129">
        <v>112</v>
      </c>
      <c r="B113" s="28" t="s">
        <v>202</v>
      </c>
      <c r="C113" s="28"/>
      <c r="D113" s="28"/>
      <c r="E113" s="28"/>
      <c r="F113" s="125"/>
      <c r="G113" s="29"/>
      <c r="H113" s="29" t="s">
        <v>18</v>
      </c>
      <c r="I113" s="30" t="s">
        <v>291</v>
      </c>
      <c r="J113" s="27" t="s">
        <v>579</v>
      </c>
      <c r="K113" s="27" t="s">
        <v>590</v>
      </c>
      <c r="L113" s="27" t="s">
        <v>601</v>
      </c>
      <c r="M113" s="99" t="s">
        <v>18</v>
      </c>
      <c r="N113" s="24" t="s">
        <v>868</v>
      </c>
      <c r="O113" s="23" t="s">
        <v>28</v>
      </c>
      <c r="P113" s="23"/>
      <c r="Q113" s="23"/>
      <c r="R113" s="24" t="s">
        <v>933</v>
      </c>
      <c r="S113" s="23"/>
      <c r="T113" s="33">
        <v>27</v>
      </c>
      <c r="U113" s="33">
        <v>0</v>
      </c>
      <c r="V113" s="33">
        <v>2</v>
      </c>
      <c r="W113" s="23"/>
      <c r="X113" s="23"/>
      <c r="Y113" s="94" t="str">
        <f>'[4]Submitter'!$F$3</f>
        <v>Bob Dolin</v>
      </c>
      <c r="Z113" s="94" t="str">
        <f>'[4]Submitter'!$F$6</f>
        <v>Lantana Consulting Group</v>
      </c>
      <c r="AA113" s="96" t="s">
        <v>609</v>
      </c>
      <c r="AB113" s="127" t="s">
        <v>611</v>
      </c>
      <c r="AC113" s="31"/>
      <c r="AD113" s="115"/>
      <c r="AE113" s="115"/>
      <c r="AF113" s="102"/>
    </row>
    <row r="114" spans="1:32" s="5" customFormat="1" ht="102">
      <c r="A114" s="129">
        <v>113</v>
      </c>
      <c r="B114" s="28" t="s">
        <v>202</v>
      </c>
      <c r="C114" s="28"/>
      <c r="D114" s="28"/>
      <c r="E114" s="28">
        <v>3</v>
      </c>
      <c r="F114" s="125" t="s">
        <v>572</v>
      </c>
      <c r="G114" s="29"/>
      <c r="H114" s="29" t="s">
        <v>18</v>
      </c>
      <c r="I114" s="30" t="s">
        <v>321</v>
      </c>
      <c r="J114" s="27"/>
      <c r="K114" s="27" t="s">
        <v>591</v>
      </c>
      <c r="L114" s="27" t="s">
        <v>602</v>
      </c>
      <c r="M114" s="99"/>
      <c r="N114" s="24" t="s">
        <v>868</v>
      </c>
      <c r="O114" s="23" t="s">
        <v>28</v>
      </c>
      <c r="P114" s="23"/>
      <c r="Q114" s="23"/>
      <c r="R114" s="24" t="s">
        <v>958</v>
      </c>
      <c r="S114" s="23"/>
      <c r="T114" s="33">
        <v>27</v>
      </c>
      <c r="U114" s="33">
        <v>0</v>
      </c>
      <c r="V114" s="33">
        <v>2</v>
      </c>
      <c r="W114" s="23"/>
      <c r="X114" s="23"/>
      <c r="Y114" s="94" t="str">
        <f>'[4]Submitter'!$F$3</f>
        <v>Bob Dolin</v>
      </c>
      <c r="Z114" s="94" t="str">
        <f>'[4]Submitter'!$F$6</f>
        <v>Lantana Consulting Group</v>
      </c>
      <c r="AA114" s="96" t="s">
        <v>609</v>
      </c>
      <c r="AB114" s="127" t="s">
        <v>611</v>
      </c>
      <c r="AC114" s="31"/>
      <c r="AD114" s="115"/>
      <c r="AE114" s="115"/>
      <c r="AF114" s="102"/>
    </row>
    <row r="115" spans="1:32" s="5" customFormat="1" ht="114.75">
      <c r="A115" s="129">
        <v>114</v>
      </c>
      <c r="B115" s="28" t="s">
        <v>202</v>
      </c>
      <c r="C115" s="28"/>
      <c r="D115" s="28"/>
      <c r="E115" s="28">
        <v>3</v>
      </c>
      <c r="F115" s="125" t="s">
        <v>310</v>
      </c>
      <c r="G115" s="29"/>
      <c r="H115" s="29" t="s">
        <v>18</v>
      </c>
      <c r="I115" s="30" t="s">
        <v>321</v>
      </c>
      <c r="J115" s="27" t="s">
        <v>580</v>
      </c>
      <c r="K115" s="27" t="s">
        <v>592</v>
      </c>
      <c r="L115" s="27" t="s">
        <v>603</v>
      </c>
      <c r="M115" s="99"/>
      <c r="N115" s="24" t="s">
        <v>868</v>
      </c>
      <c r="O115" s="23" t="s">
        <v>28</v>
      </c>
      <c r="P115" s="23"/>
      <c r="Q115" s="23"/>
      <c r="R115" s="24" t="s">
        <v>959</v>
      </c>
      <c r="S115" s="23"/>
      <c r="T115" s="33">
        <v>27</v>
      </c>
      <c r="U115" s="33">
        <v>0</v>
      </c>
      <c r="V115" s="33">
        <v>2</v>
      </c>
      <c r="W115" s="23"/>
      <c r="X115" s="23"/>
      <c r="Y115" s="94" t="str">
        <f>'[4]Submitter'!$F$3</f>
        <v>Bob Dolin</v>
      </c>
      <c r="Z115" s="94" t="str">
        <f>'[4]Submitter'!$F$6</f>
        <v>Lantana Consulting Group</v>
      </c>
      <c r="AA115" s="96" t="s">
        <v>609</v>
      </c>
      <c r="AB115" s="127" t="s">
        <v>611</v>
      </c>
      <c r="AC115" s="31"/>
      <c r="AD115" s="115"/>
      <c r="AE115" s="115"/>
      <c r="AF115" s="102"/>
    </row>
    <row r="116" spans="1:32" s="5" customFormat="1" ht="51">
      <c r="A116" s="129">
        <v>115</v>
      </c>
      <c r="B116" s="28" t="s">
        <v>202</v>
      </c>
      <c r="C116" s="28"/>
      <c r="D116" s="28"/>
      <c r="E116" s="28">
        <v>2</v>
      </c>
      <c r="F116" s="125">
        <v>2.1</v>
      </c>
      <c r="G116" s="29"/>
      <c r="H116" s="29" t="s">
        <v>18</v>
      </c>
      <c r="I116" s="30" t="s">
        <v>320</v>
      </c>
      <c r="J116" s="27" t="s">
        <v>581</v>
      </c>
      <c r="K116" s="27" t="s">
        <v>593</v>
      </c>
      <c r="L116" s="27" t="s">
        <v>604</v>
      </c>
      <c r="M116" s="99"/>
      <c r="N116" s="24" t="s">
        <v>868</v>
      </c>
      <c r="O116" s="23" t="s">
        <v>28</v>
      </c>
      <c r="P116" s="23"/>
      <c r="Q116" s="23"/>
      <c r="R116" s="24" t="s">
        <v>960</v>
      </c>
      <c r="S116" s="23"/>
      <c r="T116" s="33">
        <v>27</v>
      </c>
      <c r="U116" s="33">
        <v>0</v>
      </c>
      <c r="V116" s="33">
        <v>2</v>
      </c>
      <c r="W116" s="23"/>
      <c r="X116" s="23"/>
      <c r="Y116" s="94" t="str">
        <f>'[4]Submitter'!$F$3</f>
        <v>Bob Dolin</v>
      </c>
      <c r="Z116" s="94" t="str">
        <f>'[4]Submitter'!$F$6</f>
        <v>Lantana Consulting Group</v>
      </c>
      <c r="AA116" s="96" t="s">
        <v>609</v>
      </c>
      <c r="AB116" s="127" t="s">
        <v>611</v>
      </c>
      <c r="AC116" s="31"/>
      <c r="AD116" s="115"/>
      <c r="AE116" s="115"/>
      <c r="AF116" s="103"/>
    </row>
    <row r="117" spans="1:32" s="5" customFormat="1" ht="140.25">
      <c r="A117" s="129">
        <v>116</v>
      </c>
      <c r="B117" s="28" t="s">
        <v>202</v>
      </c>
      <c r="C117" s="28"/>
      <c r="D117" s="28"/>
      <c r="E117" s="28">
        <v>2</v>
      </c>
      <c r="F117" s="125" t="s">
        <v>394</v>
      </c>
      <c r="G117" s="29"/>
      <c r="H117" s="29" t="s">
        <v>18</v>
      </c>
      <c r="I117" s="30" t="s">
        <v>291</v>
      </c>
      <c r="J117" s="27" t="s">
        <v>582</v>
      </c>
      <c r="K117" s="27"/>
      <c r="L117" s="27" t="s">
        <v>605</v>
      </c>
      <c r="M117" s="99"/>
      <c r="N117" s="24"/>
      <c r="O117" s="23" t="s">
        <v>28</v>
      </c>
      <c r="P117" s="23"/>
      <c r="Q117" s="23"/>
      <c r="R117" s="24" t="s">
        <v>976</v>
      </c>
      <c r="S117" s="23"/>
      <c r="T117" s="33">
        <v>7</v>
      </c>
      <c r="U117" s="33">
        <v>0</v>
      </c>
      <c r="V117" s="33">
        <v>0</v>
      </c>
      <c r="W117" s="23"/>
      <c r="X117" s="23"/>
      <c r="Y117" s="94" t="str">
        <f>'[4]Submitter'!$F$3</f>
        <v>Bob Dolin</v>
      </c>
      <c r="Z117" s="94" t="str">
        <f>'[4]Submitter'!$F$6</f>
        <v>Lantana Consulting Group</v>
      </c>
      <c r="AA117" s="96" t="s">
        <v>609</v>
      </c>
      <c r="AB117" s="127" t="s">
        <v>611</v>
      </c>
      <c r="AC117" s="31"/>
      <c r="AD117" s="115"/>
      <c r="AE117" s="115"/>
      <c r="AF117" s="103"/>
    </row>
    <row r="118" spans="1:32" s="5" customFormat="1" ht="127.5">
      <c r="A118" s="129">
        <v>117</v>
      </c>
      <c r="B118" s="28" t="s">
        <v>202</v>
      </c>
      <c r="C118" s="28"/>
      <c r="D118" s="28"/>
      <c r="E118" s="28">
        <v>2</v>
      </c>
      <c r="F118" s="125" t="s">
        <v>306</v>
      </c>
      <c r="G118" s="29"/>
      <c r="H118" s="29" t="s">
        <v>18</v>
      </c>
      <c r="I118" s="30" t="s">
        <v>291</v>
      </c>
      <c r="J118" s="27" t="s">
        <v>583</v>
      </c>
      <c r="K118" s="27"/>
      <c r="L118" s="27" t="s">
        <v>606</v>
      </c>
      <c r="M118" s="99"/>
      <c r="N118" s="24" t="s">
        <v>868</v>
      </c>
      <c r="O118" s="23" t="s">
        <v>28</v>
      </c>
      <c r="P118" s="23"/>
      <c r="Q118" s="23"/>
      <c r="R118" s="24" t="s">
        <v>961</v>
      </c>
      <c r="S118" s="23"/>
      <c r="T118" s="33">
        <v>27</v>
      </c>
      <c r="U118" s="33">
        <v>0</v>
      </c>
      <c r="V118" s="33">
        <v>2</v>
      </c>
      <c r="W118" s="23"/>
      <c r="X118" s="23"/>
      <c r="Y118" s="94" t="str">
        <f>'[4]Submitter'!$F$3</f>
        <v>Bob Dolin</v>
      </c>
      <c r="Z118" s="94" t="str">
        <f>'[4]Submitter'!$F$6</f>
        <v>Lantana Consulting Group</v>
      </c>
      <c r="AA118" s="96" t="s">
        <v>609</v>
      </c>
      <c r="AB118" s="127" t="s">
        <v>611</v>
      </c>
      <c r="AC118" s="31"/>
      <c r="AD118" s="115"/>
      <c r="AE118" s="115"/>
      <c r="AF118" s="104"/>
    </row>
    <row r="119" spans="1:32" s="5" customFormat="1" ht="76.5">
      <c r="A119" s="129">
        <v>118</v>
      </c>
      <c r="B119" s="28" t="s">
        <v>202</v>
      </c>
      <c r="C119" s="28"/>
      <c r="D119" s="28"/>
      <c r="E119" s="28">
        <v>2</v>
      </c>
      <c r="F119" s="125" t="s">
        <v>306</v>
      </c>
      <c r="G119" s="29"/>
      <c r="H119" s="29" t="s">
        <v>18</v>
      </c>
      <c r="I119" s="30" t="s">
        <v>291</v>
      </c>
      <c r="J119" s="27" t="s">
        <v>584</v>
      </c>
      <c r="K119" s="27" t="s">
        <v>594</v>
      </c>
      <c r="L119" s="27" t="s">
        <v>607</v>
      </c>
      <c r="M119" s="99"/>
      <c r="N119" s="24" t="s">
        <v>868</v>
      </c>
      <c r="O119" s="23" t="s">
        <v>27</v>
      </c>
      <c r="P119" s="23"/>
      <c r="Q119" s="23"/>
      <c r="R119" s="24" t="s">
        <v>962</v>
      </c>
      <c r="S119" s="23"/>
      <c r="T119" s="33">
        <v>27</v>
      </c>
      <c r="U119" s="33">
        <v>0</v>
      </c>
      <c r="V119" s="33">
        <v>2</v>
      </c>
      <c r="W119" s="23"/>
      <c r="X119" s="23"/>
      <c r="Y119" s="94" t="str">
        <f>'[4]Submitter'!$F$3</f>
        <v>Bob Dolin</v>
      </c>
      <c r="Z119" s="94" t="str">
        <f>'[4]Submitter'!$F$6</f>
        <v>Lantana Consulting Group</v>
      </c>
      <c r="AA119" s="96" t="s">
        <v>609</v>
      </c>
      <c r="AB119" s="127" t="s">
        <v>611</v>
      </c>
      <c r="AC119" s="31"/>
      <c r="AD119" s="115"/>
      <c r="AE119" s="115"/>
      <c r="AF119" s="103"/>
    </row>
    <row r="120" spans="1:32" s="5" customFormat="1" ht="178.5">
      <c r="A120" s="129">
        <v>119</v>
      </c>
      <c r="B120" s="28" t="s">
        <v>202</v>
      </c>
      <c r="C120" s="28" t="s">
        <v>40</v>
      </c>
      <c r="D120" s="28" t="s">
        <v>612</v>
      </c>
      <c r="E120" s="28">
        <v>3</v>
      </c>
      <c r="F120" s="125" t="s">
        <v>572</v>
      </c>
      <c r="G120" s="29"/>
      <c r="H120" s="29"/>
      <c r="I120" s="30"/>
      <c r="J120" s="27" t="s">
        <v>614</v>
      </c>
      <c r="K120" s="27"/>
      <c r="L120" s="27" t="s">
        <v>619</v>
      </c>
      <c r="M120" s="99"/>
      <c r="N120" s="24" t="s">
        <v>964</v>
      </c>
      <c r="O120" s="23" t="s">
        <v>29</v>
      </c>
      <c r="P120" s="23"/>
      <c r="Q120" s="23"/>
      <c r="R120" s="24" t="s">
        <v>986</v>
      </c>
      <c r="S120" s="23"/>
      <c r="T120" s="33">
        <v>22</v>
      </c>
      <c r="U120" s="33">
        <v>0</v>
      </c>
      <c r="V120" s="33">
        <v>1</v>
      </c>
      <c r="W120" s="23"/>
      <c r="X120" s="23"/>
      <c r="Y120" s="94" t="str">
        <f>#REF!</f>
        <v>Floyd Eisenberg</v>
      </c>
      <c r="Z120" s="95" t="e">
        <f>#REF!</f>
        <v>#REF!</v>
      </c>
      <c r="AA120" s="96"/>
      <c r="AB120" s="96"/>
      <c r="AC120" s="31"/>
      <c r="AD120" s="115"/>
      <c r="AE120" s="115"/>
      <c r="AF120" s="102"/>
    </row>
    <row r="121" spans="1:32" s="5" customFormat="1" ht="267.75">
      <c r="A121" s="129">
        <v>120</v>
      </c>
      <c r="B121" s="28" t="s">
        <v>202</v>
      </c>
      <c r="C121" s="28" t="s">
        <v>40</v>
      </c>
      <c r="D121" s="28" t="s">
        <v>612</v>
      </c>
      <c r="E121" s="28">
        <v>3</v>
      </c>
      <c r="F121" s="125" t="s">
        <v>572</v>
      </c>
      <c r="G121" s="29"/>
      <c r="H121" s="29"/>
      <c r="I121" s="30" t="s">
        <v>407</v>
      </c>
      <c r="J121" s="27" t="s">
        <v>615</v>
      </c>
      <c r="K121" s="27"/>
      <c r="L121" s="27" t="s">
        <v>620</v>
      </c>
      <c r="M121" s="99"/>
      <c r="N121" s="24" t="s">
        <v>939</v>
      </c>
      <c r="O121" s="23" t="s">
        <v>29</v>
      </c>
      <c r="P121" s="23"/>
      <c r="Q121" s="23"/>
      <c r="R121" s="24" t="s">
        <v>935</v>
      </c>
      <c r="S121" s="23"/>
      <c r="T121" s="33">
        <v>27</v>
      </c>
      <c r="U121" s="33">
        <v>0</v>
      </c>
      <c r="V121" s="33">
        <v>2</v>
      </c>
      <c r="W121" s="23"/>
      <c r="X121" s="23"/>
      <c r="Y121" s="94" t="str">
        <f>#REF!</f>
        <v>Floyd Eisenberg</v>
      </c>
      <c r="Z121" s="95" t="e">
        <f>#REF!</f>
        <v>#REF!</v>
      </c>
      <c r="AA121" s="96"/>
      <c r="AB121" s="96"/>
      <c r="AC121" s="31"/>
      <c r="AD121" s="115"/>
      <c r="AE121" s="115"/>
      <c r="AF121" s="102"/>
    </row>
    <row r="122" spans="1:32" s="5" customFormat="1" ht="102">
      <c r="A122" s="129">
        <v>121</v>
      </c>
      <c r="B122" s="28" t="s">
        <v>202</v>
      </c>
      <c r="C122" s="28" t="s">
        <v>40</v>
      </c>
      <c r="D122" s="28" t="s">
        <v>612</v>
      </c>
      <c r="E122" s="28">
        <v>3</v>
      </c>
      <c r="F122" s="125" t="s">
        <v>613</v>
      </c>
      <c r="G122" s="29"/>
      <c r="H122" s="29"/>
      <c r="I122" s="30" t="s">
        <v>407</v>
      </c>
      <c r="J122" s="27" t="s">
        <v>616</v>
      </c>
      <c r="K122" s="27"/>
      <c r="L122" s="27" t="s">
        <v>621</v>
      </c>
      <c r="M122" s="99"/>
      <c r="N122" s="24" t="s">
        <v>939</v>
      </c>
      <c r="O122" s="23" t="s">
        <v>29</v>
      </c>
      <c r="P122" s="23"/>
      <c r="Q122" s="23"/>
      <c r="R122" s="24" t="s">
        <v>935</v>
      </c>
      <c r="S122" s="23"/>
      <c r="T122" s="33">
        <v>27</v>
      </c>
      <c r="U122" s="33">
        <v>0</v>
      </c>
      <c r="V122" s="33">
        <v>2</v>
      </c>
      <c r="W122" s="23"/>
      <c r="X122" s="23"/>
      <c r="Y122" s="94" t="str">
        <f>#REF!</f>
        <v>Floyd Eisenberg</v>
      </c>
      <c r="Z122" s="95" t="e">
        <f>#REF!</f>
        <v>#REF!</v>
      </c>
      <c r="AA122" s="96"/>
      <c r="AB122" s="96"/>
      <c r="AC122" s="31"/>
      <c r="AD122" s="115"/>
      <c r="AE122" s="115"/>
      <c r="AF122" s="102"/>
    </row>
    <row r="123" spans="1:32" s="5" customFormat="1" ht="191.25">
      <c r="A123" s="129">
        <v>122</v>
      </c>
      <c r="B123" s="28" t="s">
        <v>202</v>
      </c>
      <c r="C123" s="28" t="s">
        <v>40</v>
      </c>
      <c r="D123" s="28" t="s">
        <v>612</v>
      </c>
      <c r="E123" s="28">
        <v>4</v>
      </c>
      <c r="F123" s="125" t="s">
        <v>313</v>
      </c>
      <c r="G123" s="29"/>
      <c r="H123" s="29"/>
      <c r="I123" s="30" t="s">
        <v>407</v>
      </c>
      <c r="J123" s="27" t="s">
        <v>617</v>
      </c>
      <c r="K123" s="27"/>
      <c r="L123" s="27" t="s">
        <v>622</v>
      </c>
      <c r="M123" s="99"/>
      <c r="N123" s="24" t="s">
        <v>868</v>
      </c>
      <c r="O123" s="23" t="s">
        <v>30</v>
      </c>
      <c r="P123" s="23"/>
      <c r="Q123" s="23"/>
      <c r="R123" s="24" t="s">
        <v>936</v>
      </c>
      <c r="S123" s="23"/>
      <c r="T123" s="33">
        <v>27</v>
      </c>
      <c r="U123" s="33">
        <v>0</v>
      </c>
      <c r="V123" s="33">
        <v>2</v>
      </c>
      <c r="W123" s="23"/>
      <c r="X123" s="23"/>
      <c r="Y123" s="94" t="str">
        <f>#REF!</f>
        <v>Floyd Eisenberg</v>
      </c>
      <c r="Z123" s="95" t="e">
        <f>#REF!</f>
        <v>#REF!</v>
      </c>
      <c r="AA123" s="96"/>
      <c r="AB123" s="96"/>
      <c r="AC123" s="31"/>
      <c r="AD123" s="115"/>
      <c r="AE123" s="115"/>
      <c r="AF123" s="103"/>
    </row>
    <row r="124" spans="1:32" s="5" customFormat="1" ht="63.75">
      <c r="A124" s="129">
        <v>123</v>
      </c>
      <c r="B124" s="28" t="s">
        <v>202</v>
      </c>
      <c r="C124" s="28" t="s">
        <v>40</v>
      </c>
      <c r="D124" s="28" t="s">
        <v>612</v>
      </c>
      <c r="E124" s="28" t="s">
        <v>305</v>
      </c>
      <c r="F124" s="125" t="s">
        <v>305</v>
      </c>
      <c r="G124" s="29"/>
      <c r="H124" s="29"/>
      <c r="I124" s="30" t="s">
        <v>319</v>
      </c>
      <c r="J124" s="27" t="s">
        <v>618</v>
      </c>
      <c r="K124" s="27"/>
      <c r="L124" s="27" t="s">
        <v>623</v>
      </c>
      <c r="M124" s="99"/>
      <c r="N124" s="24" t="s">
        <v>867</v>
      </c>
      <c r="O124" s="23" t="s">
        <v>29</v>
      </c>
      <c r="P124" s="23"/>
      <c r="Q124" s="23"/>
      <c r="R124" s="24" t="s">
        <v>937</v>
      </c>
      <c r="S124" s="23"/>
      <c r="T124" s="33">
        <v>27</v>
      </c>
      <c r="U124" s="33">
        <v>0</v>
      </c>
      <c r="V124" s="33">
        <v>2</v>
      </c>
      <c r="W124" s="23"/>
      <c r="X124" s="23"/>
      <c r="Y124" s="94" t="str">
        <f>#REF!</f>
        <v>Floyd Eisenberg</v>
      </c>
      <c r="Z124" s="95" t="e">
        <f>#REF!</f>
        <v>#REF!</v>
      </c>
      <c r="AA124" s="96"/>
      <c r="AB124" s="96"/>
      <c r="AC124" s="31"/>
      <c r="AD124" s="115"/>
      <c r="AE124" s="115"/>
      <c r="AF124" s="103"/>
    </row>
    <row r="125" spans="1:32" s="5" customFormat="1" ht="51">
      <c r="A125" s="129">
        <v>124</v>
      </c>
      <c r="B125" s="28" t="s">
        <v>202</v>
      </c>
      <c r="C125" s="28"/>
      <c r="D125" s="28"/>
      <c r="E125" s="28">
        <v>2</v>
      </c>
      <c r="F125" s="125">
        <v>2.2</v>
      </c>
      <c r="G125" s="29"/>
      <c r="H125" s="29"/>
      <c r="I125" s="30" t="s">
        <v>319</v>
      </c>
      <c r="J125" s="27" t="s">
        <v>628</v>
      </c>
      <c r="K125" s="27" t="s">
        <v>638</v>
      </c>
      <c r="L125" s="27" t="s">
        <v>646</v>
      </c>
      <c r="M125" s="99"/>
      <c r="N125" s="24" t="s">
        <v>839</v>
      </c>
      <c r="O125" s="23" t="s">
        <v>28</v>
      </c>
      <c r="P125" s="23"/>
      <c r="Q125" s="23"/>
      <c r="R125" s="24" t="s">
        <v>832</v>
      </c>
      <c r="S125" s="23"/>
      <c r="T125" s="33">
        <v>31</v>
      </c>
      <c r="U125" s="33">
        <v>0</v>
      </c>
      <c r="V125" s="33">
        <v>1</v>
      </c>
      <c r="W125" s="23"/>
      <c r="X125" s="23"/>
      <c r="Y125" s="94" t="str">
        <f>#REF!</f>
        <v>Benjamin Flessner</v>
      </c>
      <c r="Z125" s="95" t="str">
        <f>#REF!</f>
        <v>Epic</v>
      </c>
      <c r="AA125" s="96"/>
      <c r="AB125" s="96"/>
      <c r="AC125" s="31"/>
      <c r="AD125" s="115"/>
      <c r="AE125" s="115"/>
      <c r="AF125" s="102"/>
    </row>
    <row r="126" spans="1:32" s="5" customFormat="1" ht="63.75">
      <c r="A126" s="129">
        <v>125</v>
      </c>
      <c r="B126" s="28" t="s">
        <v>202</v>
      </c>
      <c r="C126" s="28"/>
      <c r="D126" s="28"/>
      <c r="E126" s="28">
        <v>2</v>
      </c>
      <c r="F126" s="125" t="s">
        <v>306</v>
      </c>
      <c r="G126" s="29"/>
      <c r="H126" s="29"/>
      <c r="I126" s="30" t="s">
        <v>319</v>
      </c>
      <c r="J126" s="27" t="s">
        <v>430</v>
      </c>
      <c r="K126" s="27" t="s">
        <v>639</v>
      </c>
      <c r="L126" s="27" t="s">
        <v>647</v>
      </c>
      <c r="M126" s="99"/>
      <c r="N126" s="24" t="s">
        <v>839</v>
      </c>
      <c r="O126" s="23" t="s">
        <v>28</v>
      </c>
      <c r="P126" s="23"/>
      <c r="Q126" s="23"/>
      <c r="R126" s="24" t="s">
        <v>833</v>
      </c>
      <c r="S126" s="23"/>
      <c r="T126" s="33">
        <v>31</v>
      </c>
      <c r="U126" s="33">
        <v>0</v>
      </c>
      <c r="V126" s="33">
        <v>1</v>
      </c>
      <c r="W126" s="23"/>
      <c r="X126" s="23"/>
      <c r="Y126" s="94" t="str">
        <f>#REF!</f>
        <v>Benjamin Flessner</v>
      </c>
      <c r="Z126" s="95" t="str">
        <f>#REF!</f>
        <v>Epic</v>
      </c>
      <c r="AA126" s="96"/>
      <c r="AB126" s="96"/>
      <c r="AC126" s="31"/>
      <c r="AD126" s="115"/>
      <c r="AE126" s="115"/>
      <c r="AF126" s="102"/>
    </row>
    <row r="127" spans="1:32" s="5" customFormat="1" ht="25.5">
      <c r="A127" s="129">
        <v>126</v>
      </c>
      <c r="B127" s="28" t="s">
        <v>202</v>
      </c>
      <c r="C127" s="28"/>
      <c r="D127" s="28"/>
      <c r="E127" s="28">
        <v>2</v>
      </c>
      <c r="F127" s="125" t="s">
        <v>306</v>
      </c>
      <c r="G127" s="29"/>
      <c r="H127" s="29"/>
      <c r="I127" s="30" t="s">
        <v>320</v>
      </c>
      <c r="J127" s="27" t="s">
        <v>629</v>
      </c>
      <c r="K127" s="27" t="s">
        <v>640</v>
      </c>
      <c r="L127" s="27" t="s">
        <v>648</v>
      </c>
      <c r="M127" s="99"/>
      <c r="N127" s="24" t="s">
        <v>839</v>
      </c>
      <c r="O127" s="23" t="s">
        <v>28</v>
      </c>
      <c r="P127" s="23"/>
      <c r="Q127" s="23"/>
      <c r="R127" s="24" t="s">
        <v>834</v>
      </c>
      <c r="S127" s="23"/>
      <c r="T127" s="33">
        <v>31</v>
      </c>
      <c r="U127" s="33">
        <v>0</v>
      </c>
      <c r="V127" s="33">
        <v>1</v>
      </c>
      <c r="W127" s="23"/>
      <c r="X127" s="23"/>
      <c r="Y127" s="94" t="str">
        <f>#REF!</f>
        <v>Benjamin Flessner</v>
      </c>
      <c r="Z127" s="95" t="str">
        <f>#REF!</f>
        <v>Epic</v>
      </c>
      <c r="AA127" s="96"/>
      <c r="AB127" s="96"/>
      <c r="AC127" s="31"/>
      <c r="AD127" s="115"/>
      <c r="AE127" s="115"/>
      <c r="AF127" s="102"/>
    </row>
    <row r="128" spans="1:32" s="5" customFormat="1" ht="25.5">
      <c r="A128" s="129">
        <v>127</v>
      </c>
      <c r="B128" s="28" t="s">
        <v>202</v>
      </c>
      <c r="C128" s="28"/>
      <c r="D128" s="28"/>
      <c r="E128" s="28">
        <v>3</v>
      </c>
      <c r="F128" s="125" t="s">
        <v>625</v>
      </c>
      <c r="G128" s="29"/>
      <c r="H128" s="29"/>
      <c r="I128" s="30" t="s">
        <v>319</v>
      </c>
      <c r="J128" s="27" t="s">
        <v>630</v>
      </c>
      <c r="K128" s="27"/>
      <c r="L128" s="27" t="s">
        <v>649</v>
      </c>
      <c r="M128" s="99"/>
      <c r="N128" s="24" t="s">
        <v>839</v>
      </c>
      <c r="O128" s="23" t="s">
        <v>27</v>
      </c>
      <c r="P128" s="23"/>
      <c r="Q128" s="23"/>
      <c r="R128" s="24" t="s">
        <v>835</v>
      </c>
      <c r="S128" s="23"/>
      <c r="T128" s="33">
        <v>31</v>
      </c>
      <c r="U128" s="33">
        <v>0</v>
      </c>
      <c r="V128" s="33">
        <v>1</v>
      </c>
      <c r="W128" s="23"/>
      <c r="X128" s="23"/>
      <c r="Y128" s="94" t="str">
        <f>#REF!</f>
        <v>Benjamin Flessner</v>
      </c>
      <c r="Z128" s="95" t="str">
        <f>#REF!</f>
        <v>Epic</v>
      </c>
      <c r="AA128" s="96"/>
      <c r="AB128" s="96"/>
      <c r="AC128" s="31"/>
      <c r="AD128" s="115"/>
      <c r="AE128" s="115"/>
      <c r="AF128" s="103"/>
    </row>
    <row r="129" spans="1:32" s="5" customFormat="1" ht="76.5">
      <c r="A129" s="129">
        <v>128</v>
      </c>
      <c r="B129" s="28" t="s">
        <v>202</v>
      </c>
      <c r="C129" s="28"/>
      <c r="D129" s="28"/>
      <c r="E129" s="28">
        <v>3</v>
      </c>
      <c r="F129" s="125" t="s">
        <v>309</v>
      </c>
      <c r="G129" s="29"/>
      <c r="H129" s="29"/>
      <c r="I129" s="30" t="s">
        <v>407</v>
      </c>
      <c r="J129" s="27" t="s">
        <v>631</v>
      </c>
      <c r="K129" s="27"/>
      <c r="L129" s="27" t="s">
        <v>650</v>
      </c>
      <c r="M129" s="99"/>
      <c r="N129" s="24" t="s">
        <v>967</v>
      </c>
      <c r="O129" s="23" t="s">
        <v>28</v>
      </c>
      <c r="P129" s="23"/>
      <c r="Q129" s="23"/>
      <c r="R129" s="24" t="s">
        <v>836</v>
      </c>
      <c r="S129" s="23"/>
      <c r="T129" s="33">
        <v>22</v>
      </c>
      <c r="U129" s="33">
        <v>0</v>
      </c>
      <c r="V129" s="33">
        <v>1</v>
      </c>
      <c r="W129" s="23"/>
      <c r="X129" s="23"/>
      <c r="Y129" s="94" t="str">
        <f>#REF!</f>
        <v>Benjamin Flessner</v>
      </c>
      <c r="Z129" s="95" t="str">
        <f>#REF!</f>
        <v>Epic</v>
      </c>
      <c r="AA129" s="96"/>
      <c r="AB129" s="96"/>
      <c r="AC129" s="31"/>
      <c r="AD129" s="115"/>
      <c r="AE129" s="115"/>
      <c r="AF129" s="103"/>
    </row>
    <row r="130" spans="1:32" s="5" customFormat="1" ht="89.25">
      <c r="A130" s="129">
        <v>129</v>
      </c>
      <c r="B130" s="28" t="s">
        <v>202</v>
      </c>
      <c r="C130" s="28"/>
      <c r="D130" s="28"/>
      <c r="E130" s="28">
        <v>3</v>
      </c>
      <c r="F130" s="125" t="s">
        <v>626</v>
      </c>
      <c r="G130" s="29"/>
      <c r="H130" s="29"/>
      <c r="I130" s="30" t="s">
        <v>319</v>
      </c>
      <c r="J130" s="27" t="s">
        <v>632</v>
      </c>
      <c r="K130" s="27"/>
      <c r="L130" s="27" t="s">
        <v>651</v>
      </c>
      <c r="M130" s="99"/>
      <c r="N130" s="24" t="s">
        <v>867</v>
      </c>
      <c r="O130" s="23" t="s">
        <v>28</v>
      </c>
      <c r="P130" s="23"/>
      <c r="Q130" s="23"/>
      <c r="R130" s="24" t="s">
        <v>850</v>
      </c>
      <c r="S130" s="23"/>
      <c r="T130" s="33">
        <v>27</v>
      </c>
      <c r="U130" s="33">
        <v>0</v>
      </c>
      <c r="V130" s="33">
        <v>2</v>
      </c>
      <c r="W130" s="23"/>
      <c r="X130" s="23"/>
      <c r="Y130" s="94" t="str">
        <f>#REF!</f>
        <v>Benjamin Flessner</v>
      </c>
      <c r="Z130" s="95" t="str">
        <f>#REF!</f>
        <v>Epic</v>
      </c>
      <c r="AA130" s="96"/>
      <c r="AB130" s="96"/>
      <c r="AC130" s="31"/>
      <c r="AD130" s="115"/>
      <c r="AE130" s="115"/>
      <c r="AF130" s="104"/>
    </row>
    <row r="131" spans="1:32" s="5" customFormat="1" ht="108.75" customHeight="1">
      <c r="A131" s="129">
        <v>130</v>
      </c>
      <c r="B131" s="28" t="s">
        <v>202</v>
      </c>
      <c r="C131" s="28"/>
      <c r="D131" s="28"/>
      <c r="E131" s="28">
        <v>6</v>
      </c>
      <c r="F131" s="125" t="s">
        <v>627</v>
      </c>
      <c r="G131" s="29"/>
      <c r="H131" s="29"/>
      <c r="I131" s="30" t="s">
        <v>320</v>
      </c>
      <c r="J131" s="27" t="s">
        <v>633</v>
      </c>
      <c r="K131" s="27" t="s">
        <v>641</v>
      </c>
      <c r="L131" s="27" t="s">
        <v>652</v>
      </c>
      <c r="M131" s="99"/>
      <c r="N131" s="24" t="s">
        <v>868</v>
      </c>
      <c r="O131" s="23" t="s">
        <v>27</v>
      </c>
      <c r="P131" s="23"/>
      <c r="Q131" s="23"/>
      <c r="R131" s="24" t="s">
        <v>934</v>
      </c>
      <c r="S131" s="23"/>
      <c r="T131" s="33">
        <v>27</v>
      </c>
      <c r="U131" s="33">
        <v>0</v>
      </c>
      <c r="V131" s="33">
        <v>2</v>
      </c>
      <c r="W131" s="23"/>
      <c r="X131" s="23"/>
      <c r="Y131" s="94" t="str">
        <f>#REF!</f>
        <v>Benjamin Flessner</v>
      </c>
      <c r="Z131" s="95" t="str">
        <f>#REF!</f>
        <v>Epic</v>
      </c>
      <c r="AA131" s="96"/>
      <c r="AB131" s="96"/>
      <c r="AC131" s="31"/>
      <c r="AD131" s="115"/>
      <c r="AE131" s="115"/>
      <c r="AF131" s="103"/>
    </row>
    <row r="132" spans="1:32" s="5" customFormat="1" ht="38.25">
      <c r="A132" s="129">
        <v>131</v>
      </c>
      <c r="B132" s="28" t="s">
        <v>202</v>
      </c>
      <c r="C132" s="28"/>
      <c r="D132" s="28"/>
      <c r="E132" s="28">
        <v>6</v>
      </c>
      <c r="F132" s="125" t="s">
        <v>627</v>
      </c>
      <c r="G132" s="29"/>
      <c r="H132" s="29"/>
      <c r="I132" s="30" t="s">
        <v>291</v>
      </c>
      <c r="J132" s="27" t="s">
        <v>634</v>
      </c>
      <c r="K132" s="165" t="s">
        <v>642</v>
      </c>
      <c r="L132" s="27" t="s">
        <v>653</v>
      </c>
      <c r="M132" s="99"/>
      <c r="N132" s="24" t="s">
        <v>868</v>
      </c>
      <c r="O132" s="23" t="s">
        <v>27</v>
      </c>
      <c r="P132" s="23"/>
      <c r="Q132" s="23"/>
      <c r="R132" s="24" t="s">
        <v>940</v>
      </c>
      <c r="S132" s="23"/>
      <c r="T132" s="33">
        <v>27</v>
      </c>
      <c r="U132" s="33">
        <v>0</v>
      </c>
      <c r="V132" s="33">
        <v>2</v>
      </c>
      <c r="W132" s="23"/>
      <c r="X132" s="23"/>
      <c r="Y132" s="94" t="str">
        <f>#REF!</f>
        <v>Benjamin Flessner</v>
      </c>
      <c r="Z132" s="95" t="str">
        <f>#REF!</f>
        <v>Epic</v>
      </c>
      <c r="AA132" s="96"/>
      <c r="AB132" s="96"/>
      <c r="AC132" s="31"/>
      <c r="AD132" s="115"/>
      <c r="AE132" s="115"/>
      <c r="AF132" s="103"/>
    </row>
    <row r="133" spans="1:32" s="5" customFormat="1" ht="76.5">
      <c r="A133" s="129">
        <v>132</v>
      </c>
      <c r="B133" s="28" t="s">
        <v>202</v>
      </c>
      <c r="C133" s="28"/>
      <c r="D133" s="28"/>
      <c r="E133" s="28" t="s">
        <v>624</v>
      </c>
      <c r="F133" s="125"/>
      <c r="G133" s="29"/>
      <c r="H133" s="29"/>
      <c r="I133" s="30" t="s">
        <v>407</v>
      </c>
      <c r="J133" s="27" t="s">
        <v>635</v>
      </c>
      <c r="K133" s="27" t="s">
        <v>643</v>
      </c>
      <c r="L133" s="27" t="s">
        <v>654</v>
      </c>
      <c r="M133" s="99"/>
      <c r="N133" s="24" t="s">
        <v>867</v>
      </c>
      <c r="O133" s="23" t="s">
        <v>28</v>
      </c>
      <c r="P133" s="23"/>
      <c r="Q133" s="23"/>
      <c r="R133" s="24" t="s">
        <v>851</v>
      </c>
      <c r="S133" s="23"/>
      <c r="T133" s="33">
        <v>27</v>
      </c>
      <c r="U133" s="33">
        <v>0</v>
      </c>
      <c r="V133" s="33">
        <v>2</v>
      </c>
      <c r="W133" s="23"/>
      <c r="X133" s="23"/>
      <c r="Y133" s="94" t="str">
        <f>#REF!</f>
        <v>Benjamin Flessner</v>
      </c>
      <c r="Z133" s="95" t="str">
        <f>#REF!</f>
        <v>Epic</v>
      </c>
      <c r="AA133" s="96"/>
      <c r="AB133" s="96"/>
      <c r="AC133" s="31"/>
      <c r="AD133" s="115"/>
      <c r="AE133" s="115"/>
      <c r="AF133" s="103"/>
    </row>
    <row r="134" spans="1:32" s="5" customFormat="1" ht="38.25">
      <c r="A134" s="129">
        <v>133</v>
      </c>
      <c r="B134" s="28" t="s">
        <v>202</v>
      </c>
      <c r="C134" s="28"/>
      <c r="D134" s="28"/>
      <c r="E134" s="28" t="s">
        <v>624</v>
      </c>
      <c r="F134" s="125"/>
      <c r="G134" s="29"/>
      <c r="H134" s="29"/>
      <c r="I134" s="30" t="s">
        <v>319</v>
      </c>
      <c r="J134" s="27" t="s">
        <v>636</v>
      </c>
      <c r="K134" s="27" t="s">
        <v>644</v>
      </c>
      <c r="L134" s="27" t="s">
        <v>655</v>
      </c>
      <c r="M134" s="99"/>
      <c r="N134" s="24" t="s">
        <v>867</v>
      </c>
      <c r="O134" s="23" t="s">
        <v>28</v>
      </c>
      <c r="P134" s="23"/>
      <c r="Q134" s="23"/>
      <c r="R134" s="24" t="s">
        <v>851</v>
      </c>
      <c r="S134" s="23"/>
      <c r="T134" s="33">
        <v>27</v>
      </c>
      <c r="U134" s="33">
        <v>0</v>
      </c>
      <c r="V134" s="33">
        <v>2</v>
      </c>
      <c r="W134" s="23"/>
      <c r="X134" s="23"/>
      <c r="Y134" s="94" t="str">
        <f>#REF!</f>
        <v>Benjamin Flessner</v>
      </c>
      <c r="Z134" s="95" t="str">
        <f>#REF!</f>
        <v>Epic</v>
      </c>
      <c r="AA134" s="96"/>
      <c r="AB134" s="96"/>
      <c r="AC134" s="31"/>
      <c r="AD134" s="115"/>
      <c r="AE134" s="115"/>
      <c r="AF134" s="103"/>
    </row>
    <row r="135" spans="1:32" s="5" customFormat="1" ht="89.25">
      <c r="A135" s="129">
        <v>134</v>
      </c>
      <c r="B135" s="28" t="s">
        <v>202</v>
      </c>
      <c r="C135" s="28"/>
      <c r="D135" s="28"/>
      <c r="E135" s="28" t="s">
        <v>624</v>
      </c>
      <c r="F135" s="125"/>
      <c r="G135" s="29"/>
      <c r="H135" s="29"/>
      <c r="I135" s="30" t="s">
        <v>319</v>
      </c>
      <c r="J135" s="27" t="s">
        <v>637</v>
      </c>
      <c r="K135" s="27" t="s">
        <v>645</v>
      </c>
      <c r="L135" s="27" t="s">
        <v>656</v>
      </c>
      <c r="M135" s="99"/>
      <c r="N135" s="24" t="s">
        <v>867</v>
      </c>
      <c r="O135" s="23" t="s">
        <v>28</v>
      </c>
      <c r="P135" s="23"/>
      <c r="Q135" s="23"/>
      <c r="R135" s="24" t="s">
        <v>851</v>
      </c>
      <c r="S135" s="23"/>
      <c r="T135" s="33">
        <v>27</v>
      </c>
      <c r="U135" s="33">
        <v>0</v>
      </c>
      <c r="V135" s="33">
        <v>2</v>
      </c>
      <c r="W135" s="23"/>
      <c r="X135" s="23"/>
      <c r="Y135" s="94" t="str">
        <f>#REF!</f>
        <v>Benjamin Flessner</v>
      </c>
      <c r="Z135" s="95" t="str">
        <f>#REF!</f>
        <v>Epic</v>
      </c>
      <c r="AA135" s="96"/>
      <c r="AB135" s="96"/>
      <c r="AC135" s="31"/>
      <c r="AD135" s="115"/>
      <c r="AE135" s="115"/>
      <c r="AF135" s="103"/>
    </row>
    <row r="136" spans="1:32" s="5" customFormat="1" ht="306">
      <c r="A136" s="129">
        <v>135</v>
      </c>
      <c r="B136" s="28" t="s">
        <v>202</v>
      </c>
      <c r="C136" s="28"/>
      <c r="D136" s="28"/>
      <c r="E136" s="28"/>
      <c r="F136" s="125" t="s">
        <v>312</v>
      </c>
      <c r="G136" s="29"/>
      <c r="H136" s="29"/>
      <c r="I136" s="30" t="s">
        <v>407</v>
      </c>
      <c r="J136" s="27" t="s">
        <v>657</v>
      </c>
      <c r="K136" s="27" t="s">
        <v>659</v>
      </c>
      <c r="L136" s="27" t="s">
        <v>661</v>
      </c>
      <c r="M136" s="99"/>
      <c r="N136" s="24" t="s">
        <v>995</v>
      </c>
      <c r="O136" s="23" t="s">
        <v>30</v>
      </c>
      <c r="P136" s="23"/>
      <c r="Q136" s="23"/>
      <c r="R136" s="24" t="s">
        <v>1009</v>
      </c>
      <c r="S136" s="23"/>
      <c r="T136" s="33">
        <v>22</v>
      </c>
      <c r="U136" s="33">
        <v>0</v>
      </c>
      <c r="V136" s="33">
        <v>0</v>
      </c>
      <c r="W136" s="23"/>
      <c r="X136" s="23"/>
      <c r="Y136" s="94" t="str">
        <f>'[5]Submitter'!$F$3</f>
        <v>Freida Hall</v>
      </c>
      <c r="Z136" s="95" t="str">
        <f>'[5]Submitter'!$F$6</f>
        <v>Quest Diagnostics</v>
      </c>
      <c r="AA136" s="128" t="s">
        <v>662</v>
      </c>
      <c r="AB136" s="127" t="s">
        <v>663</v>
      </c>
      <c r="AC136" s="31"/>
      <c r="AD136" s="115"/>
      <c r="AE136" s="115"/>
      <c r="AF136" s="102"/>
    </row>
    <row r="137" spans="1:32" s="5" customFormat="1" ht="76.5">
      <c r="A137" s="129">
        <v>136</v>
      </c>
      <c r="B137" s="28" t="s">
        <v>202</v>
      </c>
      <c r="C137" s="28"/>
      <c r="D137" s="28"/>
      <c r="E137" s="28"/>
      <c r="F137" s="125" t="s">
        <v>315</v>
      </c>
      <c r="G137" s="29"/>
      <c r="H137" s="29"/>
      <c r="I137" s="30" t="s">
        <v>407</v>
      </c>
      <c r="J137" s="27" t="s">
        <v>658</v>
      </c>
      <c r="K137" s="27" t="s">
        <v>660</v>
      </c>
      <c r="L137" s="27" t="s">
        <v>661</v>
      </c>
      <c r="M137" s="99"/>
      <c r="N137" s="24" t="s">
        <v>988</v>
      </c>
      <c r="O137" s="23" t="s">
        <v>30</v>
      </c>
      <c r="P137" s="23"/>
      <c r="Q137" s="23"/>
      <c r="R137" s="24" t="s">
        <v>942</v>
      </c>
      <c r="S137" s="23"/>
      <c r="T137" s="33">
        <v>22</v>
      </c>
      <c r="U137" s="33">
        <v>0</v>
      </c>
      <c r="V137" s="33">
        <v>0</v>
      </c>
      <c r="W137" s="23"/>
      <c r="X137" s="23"/>
      <c r="Y137" s="94" t="str">
        <f>'[5]Submitter'!$F$3</f>
        <v>Freida Hall</v>
      </c>
      <c r="Z137" s="95" t="str">
        <f>'[5]Submitter'!$F$6</f>
        <v>Quest Diagnostics</v>
      </c>
      <c r="AA137" s="128" t="s">
        <v>662</v>
      </c>
      <c r="AB137" s="96" t="s">
        <v>663</v>
      </c>
      <c r="AC137" s="31"/>
      <c r="AD137" s="115"/>
      <c r="AE137" s="115"/>
      <c r="AF137" s="102"/>
    </row>
    <row r="138" spans="1:32" s="5" customFormat="1" ht="51">
      <c r="A138" s="129">
        <v>137</v>
      </c>
      <c r="B138" s="28" t="s">
        <v>202</v>
      </c>
      <c r="C138" s="28"/>
      <c r="D138" s="28"/>
      <c r="E138" s="28"/>
      <c r="F138" s="125" t="s">
        <v>664</v>
      </c>
      <c r="G138" s="29"/>
      <c r="H138" s="29"/>
      <c r="I138" s="30" t="s">
        <v>291</v>
      </c>
      <c r="J138" s="27"/>
      <c r="K138" s="27"/>
      <c r="L138" s="27" t="s">
        <v>665</v>
      </c>
      <c r="M138" s="99"/>
      <c r="N138" s="24" t="s">
        <v>988</v>
      </c>
      <c r="O138" s="23" t="s">
        <v>32</v>
      </c>
      <c r="P138" s="23"/>
      <c r="Q138" s="23"/>
      <c r="R138" s="24" t="s">
        <v>996</v>
      </c>
      <c r="S138" s="23"/>
      <c r="T138" s="33">
        <v>22</v>
      </c>
      <c r="U138" s="33">
        <v>0</v>
      </c>
      <c r="V138" s="33">
        <v>0</v>
      </c>
      <c r="W138" s="23"/>
      <c r="X138" s="23"/>
      <c r="Y138" s="94" t="str">
        <f>'[6]Submitter'!$F$3</f>
        <v>Allen Hobbs</v>
      </c>
      <c r="Z138" s="95" t="str">
        <f>'[6]Submitter'!$F$6</f>
        <v>Kaiser Permanente</v>
      </c>
      <c r="AA138" s="96"/>
      <c r="AB138" s="96"/>
      <c r="AC138" s="31"/>
      <c r="AD138" s="115"/>
      <c r="AE138" s="115"/>
      <c r="AF138" s="102"/>
    </row>
    <row r="139" spans="1:32" s="5" customFormat="1" ht="25.5">
      <c r="A139" s="129">
        <v>138</v>
      </c>
      <c r="B139" s="28"/>
      <c r="C139" s="28"/>
      <c r="D139" s="28"/>
      <c r="E139" s="28"/>
      <c r="F139" s="125" t="s">
        <v>306</v>
      </c>
      <c r="G139" s="29"/>
      <c r="H139" s="29"/>
      <c r="I139" s="30" t="s">
        <v>291</v>
      </c>
      <c r="J139" s="27"/>
      <c r="K139" s="27"/>
      <c r="L139" s="27" t="s">
        <v>666</v>
      </c>
      <c r="M139" s="99"/>
      <c r="N139" s="24" t="s">
        <v>988</v>
      </c>
      <c r="O139" s="23" t="s">
        <v>3</v>
      </c>
      <c r="P139" s="23"/>
      <c r="Q139" s="23"/>
      <c r="R139" s="24" t="s">
        <v>994</v>
      </c>
      <c r="S139" s="23"/>
      <c r="T139" s="33">
        <v>22</v>
      </c>
      <c r="U139" s="33">
        <v>0</v>
      </c>
      <c r="V139" s="33">
        <v>0</v>
      </c>
      <c r="W139" s="23"/>
      <c r="X139" s="23"/>
      <c r="Y139" s="94" t="str">
        <f>'[6]Submitter'!$F$3</f>
        <v>Allen Hobbs</v>
      </c>
      <c r="Z139" s="95" t="str">
        <f>'[6]Submitter'!$F$6</f>
        <v>Kaiser Permanente</v>
      </c>
      <c r="AA139" s="96"/>
      <c r="AB139" s="96"/>
      <c r="AC139" s="31"/>
      <c r="AD139" s="115"/>
      <c r="AE139" s="115"/>
      <c r="AF139" s="102"/>
    </row>
    <row r="140" spans="1:32" s="5" customFormat="1" ht="25.5">
      <c r="A140" s="129">
        <v>139</v>
      </c>
      <c r="B140" s="28" t="s">
        <v>202</v>
      </c>
      <c r="C140" s="28"/>
      <c r="D140" s="28"/>
      <c r="E140" s="28"/>
      <c r="F140" s="125" t="s">
        <v>667</v>
      </c>
      <c r="G140" s="29"/>
      <c r="H140" s="29"/>
      <c r="I140" s="30" t="s">
        <v>320</v>
      </c>
      <c r="J140" s="27" t="s">
        <v>669</v>
      </c>
      <c r="K140" s="27" t="s">
        <v>671</v>
      </c>
      <c r="L140" s="27" t="s">
        <v>673</v>
      </c>
      <c r="M140" s="99"/>
      <c r="N140" s="24" t="s">
        <v>868</v>
      </c>
      <c r="O140" s="23" t="s">
        <v>27</v>
      </c>
      <c r="P140" s="23"/>
      <c r="Q140" s="23"/>
      <c r="R140" s="24" t="s">
        <v>943</v>
      </c>
      <c r="S140" s="23"/>
      <c r="T140" s="33">
        <v>27</v>
      </c>
      <c r="U140" s="33">
        <v>0</v>
      </c>
      <c r="V140" s="33">
        <v>2</v>
      </c>
      <c r="W140" s="23"/>
      <c r="X140" s="23"/>
      <c r="Y140" s="94" t="str">
        <f>#REF!</f>
        <v>Thomson Kuhn</v>
      </c>
      <c r="Z140" s="95" t="str">
        <f>#REF!</f>
        <v>ACP</v>
      </c>
      <c r="AA140" s="96"/>
      <c r="AB140" s="96"/>
      <c r="AC140" s="31"/>
      <c r="AD140" s="115"/>
      <c r="AE140" s="115"/>
      <c r="AF140" s="102"/>
    </row>
    <row r="141" spans="1:32" s="5" customFormat="1" ht="51">
      <c r="A141" s="129">
        <v>140</v>
      </c>
      <c r="B141" s="28"/>
      <c r="C141" s="28"/>
      <c r="D141" s="28"/>
      <c r="E141" s="28"/>
      <c r="F141" s="125" t="s">
        <v>668</v>
      </c>
      <c r="G141" s="29"/>
      <c r="H141" s="29"/>
      <c r="I141" s="30" t="s">
        <v>320</v>
      </c>
      <c r="J141" s="27" t="s">
        <v>670</v>
      </c>
      <c r="K141" s="27" t="s">
        <v>672</v>
      </c>
      <c r="L141" s="27" t="s">
        <v>674</v>
      </c>
      <c r="M141" s="99"/>
      <c r="N141" s="24" t="s">
        <v>964</v>
      </c>
      <c r="O141" s="23" t="s">
        <v>29</v>
      </c>
      <c r="P141" s="23"/>
      <c r="Q141" s="23"/>
      <c r="R141" s="24" t="s">
        <v>944</v>
      </c>
      <c r="S141" s="23"/>
      <c r="T141" s="33">
        <v>22</v>
      </c>
      <c r="U141" s="33">
        <v>0</v>
      </c>
      <c r="V141" s="33">
        <v>1</v>
      </c>
      <c r="W141" s="23"/>
      <c r="X141" s="23"/>
      <c r="Y141" s="94" t="str">
        <f>#REF!</f>
        <v>Thomson Kuhn</v>
      </c>
      <c r="Z141" s="95" t="str">
        <f>#REF!</f>
        <v>ACP</v>
      </c>
      <c r="AA141" s="96"/>
      <c r="AB141" s="96"/>
      <c r="AC141" s="31"/>
      <c r="AD141" s="115"/>
      <c r="AE141" s="115"/>
      <c r="AF141" s="102"/>
    </row>
    <row r="142" spans="1:32" s="5" customFormat="1" ht="242.25">
      <c r="A142" s="129">
        <v>141</v>
      </c>
      <c r="B142" s="28" t="s">
        <v>202</v>
      </c>
      <c r="C142" s="28"/>
      <c r="D142" s="28"/>
      <c r="E142" s="28"/>
      <c r="F142" s="125" t="s">
        <v>946</v>
      </c>
      <c r="G142" s="29"/>
      <c r="H142" s="29"/>
      <c r="I142" s="30"/>
      <c r="J142" s="27"/>
      <c r="K142" s="27"/>
      <c r="L142" s="27" t="s">
        <v>945</v>
      </c>
      <c r="M142" s="99"/>
      <c r="N142" s="24" t="s">
        <v>868</v>
      </c>
      <c r="O142" s="23" t="s">
        <v>28</v>
      </c>
      <c r="P142" s="23"/>
      <c r="Q142" s="23"/>
      <c r="R142" s="24" t="s">
        <v>947</v>
      </c>
      <c r="S142" s="23"/>
      <c r="T142" s="33">
        <v>27</v>
      </c>
      <c r="U142" s="33">
        <v>0</v>
      </c>
      <c r="V142" s="33">
        <v>2</v>
      </c>
      <c r="W142" s="23"/>
      <c r="X142" s="23"/>
      <c r="Y142" s="94" t="str">
        <f>#REF!</f>
        <v>Cynthia A . Levy</v>
      </c>
      <c r="Z142" s="95" t="str">
        <f>#REF!</f>
        <v>Shape HiTech, LLC</v>
      </c>
      <c r="AA142" s="96"/>
      <c r="AB142" s="96"/>
      <c r="AC142" s="31"/>
      <c r="AD142" s="115"/>
      <c r="AE142" s="115"/>
      <c r="AF142" s="102"/>
    </row>
    <row r="143" spans="1:32" s="5" customFormat="1" ht="76.5">
      <c r="A143" s="129">
        <v>142</v>
      </c>
      <c r="B143" s="28" t="s">
        <v>202</v>
      </c>
      <c r="C143" s="28"/>
      <c r="D143" s="28"/>
      <c r="E143" s="28" t="s">
        <v>675</v>
      </c>
      <c r="F143" s="125"/>
      <c r="G143" s="29"/>
      <c r="H143" s="29"/>
      <c r="I143" s="30" t="s">
        <v>407</v>
      </c>
      <c r="J143" s="27" t="s">
        <v>693</v>
      </c>
      <c r="K143" s="27"/>
      <c r="L143" s="27" t="s">
        <v>717</v>
      </c>
      <c r="M143" s="99" t="s">
        <v>15</v>
      </c>
      <c r="N143" s="24" t="s">
        <v>1005</v>
      </c>
      <c r="O143" s="23" t="s">
        <v>28</v>
      </c>
      <c r="P143" s="23"/>
      <c r="Q143" s="23"/>
      <c r="R143" s="24" t="s">
        <v>1004</v>
      </c>
      <c r="S143" s="23"/>
      <c r="T143" s="33">
        <v>25</v>
      </c>
      <c r="U143" s="33">
        <v>0</v>
      </c>
      <c r="V143" s="33">
        <v>2</v>
      </c>
      <c r="W143" s="23"/>
      <c r="X143" s="23"/>
      <c r="Y143" s="94" t="str">
        <f>'[7]Submitter'!$F$3</f>
        <v>Lisa R. Nelson</v>
      </c>
      <c r="Z143" s="95" t="str">
        <f>'[7]Submitter'!$F$6</f>
        <v>Life Over Time Solutions</v>
      </c>
      <c r="AA143" s="96"/>
      <c r="AB143" s="96"/>
      <c r="AC143" s="31"/>
      <c r="AD143" s="115"/>
      <c r="AE143" s="115"/>
      <c r="AF143" s="102"/>
    </row>
    <row r="144" spans="1:32" s="5" customFormat="1" ht="153">
      <c r="A144" s="129">
        <v>143</v>
      </c>
      <c r="B144" s="28" t="s">
        <v>202</v>
      </c>
      <c r="C144" s="28"/>
      <c r="D144" s="28"/>
      <c r="E144" s="28" t="s">
        <v>675</v>
      </c>
      <c r="F144" s="125"/>
      <c r="G144" s="29"/>
      <c r="H144" s="29"/>
      <c r="I144" s="30" t="s">
        <v>407</v>
      </c>
      <c r="J144" s="27" t="s">
        <v>694</v>
      </c>
      <c r="K144" s="27"/>
      <c r="L144" s="27" t="s">
        <v>718</v>
      </c>
      <c r="M144" s="99" t="s">
        <v>15</v>
      </c>
      <c r="N144" s="24" t="s">
        <v>1005</v>
      </c>
      <c r="O144" s="23" t="s">
        <v>28</v>
      </c>
      <c r="P144" s="23"/>
      <c r="Q144" s="23"/>
      <c r="R144" s="24" t="s">
        <v>1003</v>
      </c>
      <c r="S144" s="23"/>
      <c r="T144" s="33">
        <v>25</v>
      </c>
      <c r="U144" s="33">
        <v>0</v>
      </c>
      <c r="V144" s="33">
        <v>2</v>
      </c>
      <c r="W144" s="23"/>
      <c r="X144" s="23"/>
      <c r="Y144" s="94" t="str">
        <f>'[7]Submitter'!$F$3</f>
        <v>Lisa R. Nelson</v>
      </c>
      <c r="Z144" s="95" t="str">
        <f>'[7]Submitter'!$F$6</f>
        <v>Life Over Time Solutions</v>
      </c>
      <c r="AA144" s="96"/>
      <c r="AB144" s="96"/>
      <c r="AC144" s="31"/>
      <c r="AD144" s="115"/>
      <c r="AE144" s="115"/>
      <c r="AF144" s="102"/>
    </row>
    <row r="145" spans="1:32" s="5" customFormat="1" ht="165.75">
      <c r="A145" s="129">
        <v>144</v>
      </c>
      <c r="B145" s="28" t="s">
        <v>202</v>
      </c>
      <c r="C145" s="28"/>
      <c r="D145" s="28"/>
      <c r="E145" s="28" t="s">
        <v>676</v>
      </c>
      <c r="F145" s="125"/>
      <c r="G145" s="29"/>
      <c r="H145" s="29"/>
      <c r="I145" s="30" t="s">
        <v>407</v>
      </c>
      <c r="J145" s="27" t="s">
        <v>695</v>
      </c>
      <c r="K145" s="27"/>
      <c r="L145" s="27" t="s">
        <v>719</v>
      </c>
      <c r="M145" s="99" t="s">
        <v>15</v>
      </c>
      <c r="N145" s="24" t="s">
        <v>964</v>
      </c>
      <c r="O145" s="23" t="s">
        <v>29</v>
      </c>
      <c r="P145" s="23"/>
      <c r="Q145" s="23"/>
      <c r="R145" s="24" t="s">
        <v>840</v>
      </c>
      <c r="S145" s="23"/>
      <c r="T145" s="33">
        <v>22</v>
      </c>
      <c r="U145" s="33">
        <v>0</v>
      </c>
      <c r="V145" s="33">
        <v>1</v>
      </c>
      <c r="W145" s="23"/>
      <c r="X145" s="23"/>
      <c r="Y145" s="94" t="str">
        <f>'[7]Submitter'!$F$3</f>
        <v>Lisa R. Nelson</v>
      </c>
      <c r="Z145" s="95" t="str">
        <f>'[7]Submitter'!$F$6</f>
        <v>Life Over Time Solutions</v>
      </c>
      <c r="AA145" s="96"/>
      <c r="AB145" s="96"/>
      <c r="AC145" s="31"/>
      <c r="AD145" s="115"/>
      <c r="AE145" s="115"/>
      <c r="AF145" s="102"/>
    </row>
    <row r="146" spans="1:32" s="5" customFormat="1" ht="89.25">
      <c r="A146" s="129">
        <v>145</v>
      </c>
      <c r="B146" s="28" t="s">
        <v>202</v>
      </c>
      <c r="C146" s="28"/>
      <c r="D146" s="28"/>
      <c r="E146" s="28"/>
      <c r="F146" s="125" t="s">
        <v>677</v>
      </c>
      <c r="G146" s="29"/>
      <c r="H146" s="29"/>
      <c r="I146" s="30" t="s">
        <v>407</v>
      </c>
      <c r="J146" s="27"/>
      <c r="K146" s="27"/>
      <c r="L146" s="27" t="s">
        <v>720</v>
      </c>
      <c r="M146" s="99" t="s">
        <v>15</v>
      </c>
      <c r="N146" s="24" t="s">
        <v>964</v>
      </c>
      <c r="O146" s="23" t="s">
        <v>27</v>
      </c>
      <c r="P146" s="23"/>
      <c r="Q146" s="23"/>
      <c r="R146" s="24" t="s">
        <v>969</v>
      </c>
      <c r="S146" s="23"/>
      <c r="T146" s="33">
        <v>22</v>
      </c>
      <c r="U146" s="33">
        <v>0</v>
      </c>
      <c r="V146" s="33">
        <v>1</v>
      </c>
      <c r="W146" s="23"/>
      <c r="X146" s="23"/>
      <c r="Y146" s="94" t="str">
        <f>'[7]Submitter'!$F$3</f>
        <v>Lisa R. Nelson</v>
      </c>
      <c r="Z146" s="95" t="str">
        <f>'[7]Submitter'!$F$6</f>
        <v>Life Over Time Solutions</v>
      </c>
      <c r="AA146" s="96"/>
      <c r="AB146" s="96"/>
      <c r="AC146" s="31"/>
      <c r="AD146" s="115"/>
      <c r="AE146" s="115"/>
      <c r="AF146" s="103"/>
    </row>
    <row r="147" spans="1:32" s="5" customFormat="1" ht="102">
      <c r="A147" s="129">
        <v>146</v>
      </c>
      <c r="B147" s="28" t="s">
        <v>202</v>
      </c>
      <c r="C147" s="28"/>
      <c r="D147" s="28"/>
      <c r="E147" s="28"/>
      <c r="F147" s="125" t="s">
        <v>678</v>
      </c>
      <c r="G147" s="29"/>
      <c r="H147" s="29"/>
      <c r="I147" s="30" t="s">
        <v>321</v>
      </c>
      <c r="J147" s="27" t="s">
        <v>417</v>
      </c>
      <c r="K147" s="27" t="s">
        <v>716</v>
      </c>
      <c r="L147" s="27" t="s">
        <v>721</v>
      </c>
      <c r="M147" s="99" t="s">
        <v>15</v>
      </c>
      <c r="N147" s="24" t="s">
        <v>988</v>
      </c>
      <c r="O147" s="23" t="s">
        <v>28</v>
      </c>
      <c r="P147" s="23"/>
      <c r="Q147" s="23"/>
      <c r="R147" s="24" t="s">
        <v>1002</v>
      </c>
      <c r="S147" s="23"/>
      <c r="T147" s="33">
        <v>22</v>
      </c>
      <c r="U147" s="33">
        <v>0</v>
      </c>
      <c r="V147" s="33">
        <v>0</v>
      </c>
      <c r="W147" s="23"/>
      <c r="X147" s="23"/>
      <c r="Y147" s="94" t="str">
        <f>'[7]Submitter'!$F$3</f>
        <v>Lisa R. Nelson</v>
      </c>
      <c r="Z147" s="95" t="str">
        <f>'[7]Submitter'!$F$6</f>
        <v>Life Over Time Solutions</v>
      </c>
      <c r="AA147" s="96"/>
      <c r="AB147" s="96"/>
      <c r="AC147" s="31"/>
      <c r="AD147" s="115"/>
      <c r="AE147" s="115"/>
      <c r="AF147" s="103"/>
    </row>
    <row r="148" spans="1:32" s="5" customFormat="1" ht="76.5">
      <c r="A148" s="129">
        <v>147</v>
      </c>
      <c r="B148" s="28" t="s">
        <v>202</v>
      </c>
      <c r="C148" s="28"/>
      <c r="D148" s="28"/>
      <c r="E148" s="28"/>
      <c r="F148" s="125" t="s">
        <v>678</v>
      </c>
      <c r="G148" s="29"/>
      <c r="H148" s="29"/>
      <c r="I148" s="30" t="s">
        <v>407</v>
      </c>
      <c r="J148" s="27" t="s">
        <v>696</v>
      </c>
      <c r="K148" s="27"/>
      <c r="L148" s="27" t="s">
        <v>722</v>
      </c>
      <c r="M148" s="99" t="s">
        <v>15</v>
      </c>
      <c r="N148" s="24" t="s">
        <v>980</v>
      </c>
      <c r="O148" s="23" t="s">
        <v>28</v>
      </c>
      <c r="P148" s="23"/>
      <c r="Q148" s="23"/>
      <c r="R148" s="24" t="s">
        <v>841</v>
      </c>
      <c r="S148" s="23"/>
      <c r="T148" s="33">
        <v>19</v>
      </c>
      <c r="U148" s="33">
        <v>0</v>
      </c>
      <c r="V148" s="33">
        <v>0</v>
      </c>
      <c r="W148" s="23"/>
      <c r="X148" s="23"/>
      <c r="Y148" s="94" t="str">
        <f>'[7]Submitter'!$F$3</f>
        <v>Lisa R. Nelson</v>
      </c>
      <c r="Z148" s="95" t="str">
        <f>'[7]Submitter'!$F$6</f>
        <v>Life Over Time Solutions</v>
      </c>
      <c r="AA148" s="96"/>
      <c r="AB148" s="96"/>
      <c r="AC148" s="31"/>
      <c r="AD148" s="115"/>
      <c r="AE148" s="115"/>
      <c r="AF148" s="104"/>
    </row>
    <row r="149" spans="1:32" s="5" customFormat="1" ht="63.75">
      <c r="A149" s="129">
        <v>148</v>
      </c>
      <c r="B149" s="28" t="s">
        <v>202</v>
      </c>
      <c r="C149" s="28"/>
      <c r="D149" s="28"/>
      <c r="E149" s="28"/>
      <c r="F149" s="125" t="s">
        <v>679</v>
      </c>
      <c r="G149" s="29"/>
      <c r="H149" s="29"/>
      <c r="I149" s="30" t="s">
        <v>407</v>
      </c>
      <c r="J149" s="27" t="s">
        <v>697</v>
      </c>
      <c r="K149" s="27"/>
      <c r="L149" s="27" t="s">
        <v>723</v>
      </c>
      <c r="M149" s="99" t="s">
        <v>15</v>
      </c>
      <c r="N149" s="24" t="s">
        <v>980</v>
      </c>
      <c r="O149" s="23" t="s">
        <v>31</v>
      </c>
      <c r="P149" s="23"/>
      <c r="Q149" s="23"/>
      <c r="R149" s="24" t="s">
        <v>970</v>
      </c>
      <c r="S149" s="23"/>
      <c r="T149" s="33">
        <v>19</v>
      </c>
      <c r="U149" s="33">
        <v>0</v>
      </c>
      <c r="V149" s="33">
        <v>0</v>
      </c>
      <c r="W149" s="23"/>
      <c r="X149" s="23"/>
      <c r="Y149" s="94" t="str">
        <f>'[7]Submitter'!$F$3</f>
        <v>Lisa R. Nelson</v>
      </c>
      <c r="Z149" s="95" t="str">
        <f>'[7]Submitter'!$F$6</f>
        <v>Life Over Time Solutions</v>
      </c>
      <c r="AA149" s="96"/>
      <c r="AB149" s="96"/>
      <c r="AC149" s="31"/>
      <c r="AD149" s="115"/>
      <c r="AE149" s="115"/>
      <c r="AF149" s="103"/>
    </row>
    <row r="150" spans="1:32" s="5" customFormat="1" ht="89.25">
      <c r="A150" s="129">
        <v>149</v>
      </c>
      <c r="B150" s="28" t="s">
        <v>202</v>
      </c>
      <c r="C150" s="28"/>
      <c r="D150" s="28"/>
      <c r="E150" s="28"/>
      <c r="F150" s="125" t="s">
        <v>678</v>
      </c>
      <c r="G150" s="29"/>
      <c r="H150" s="29"/>
      <c r="I150" s="30" t="s">
        <v>407</v>
      </c>
      <c r="J150" s="27" t="s">
        <v>698</v>
      </c>
      <c r="K150" s="27"/>
      <c r="L150" s="27" t="s">
        <v>724</v>
      </c>
      <c r="M150" s="99" t="s">
        <v>15</v>
      </c>
      <c r="N150" s="24" t="s">
        <v>964</v>
      </c>
      <c r="O150" s="23" t="s">
        <v>31</v>
      </c>
      <c r="P150" s="23"/>
      <c r="Q150" s="23"/>
      <c r="R150" s="24" t="s">
        <v>971</v>
      </c>
      <c r="S150" s="23"/>
      <c r="T150" s="33">
        <v>22</v>
      </c>
      <c r="U150" s="33">
        <v>0</v>
      </c>
      <c r="V150" s="33">
        <v>1</v>
      </c>
      <c r="W150" s="23"/>
      <c r="X150" s="23"/>
      <c r="Y150" s="94" t="str">
        <f>'[7]Submitter'!$F$3</f>
        <v>Lisa R. Nelson</v>
      </c>
      <c r="Z150" s="95" t="str">
        <f>'[7]Submitter'!$F$6</f>
        <v>Life Over Time Solutions</v>
      </c>
      <c r="AA150" s="96"/>
      <c r="AB150" s="96"/>
      <c r="AC150" s="31"/>
      <c r="AD150" s="115"/>
      <c r="AE150" s="115"/>
      <c r="AF150" s="103"/>
    </row>
    <row r="151" spans="1:32" s="5" customFormat="1" ht="140.25">
      <c r="A151" s="129">
        <v>150</v>
      </c>
      <c r="B151" s="28" t="s">
        <v>202</v>
      </c>
      <c r="C151" s="28"/>
      <c r="D151" s="28"/>
      <c r="E151" s="28"/>
      <c r="F151" s="125" t="s">
        <v>678</v>
      </c>
      <c r="G151" s="29"/>
      <c r="H151" s="29"/>
      <c r="I151" s="30" t="s">
        <v>407</v>
      </c>
      <c r="J151" s="27" t="s">
        <v>699</v>
      </c>
      <c r="K151" s="27"/>
      <c r="L151" s="27" t="s">
        <v>725</v>
      </c>
      <c r="M151" s="99" t="s">
        <v>15</v>
      </c>
      <c r="N151" s="24" t="s">
        <v>867</v>
      </c>
      <c r="O151" s="23" t="s">
        <v>28</v>
      </c>
      <c r="P151" s="23"/>
      <c r="Q151" s="23"/>
      <c r="R151" s="24" t="s">
        <v>856</v>
      </c>
      <c r="S151" s="23"/>
      <c r="T151" s="33">
        <v>27</v>
      </c>
      <c r="U151" s="33">
        <v>0</v>
      </c>
      <c r="V151" s="33">
        <v>2</v>
      </c>
      <c r="W151" s="23"/>
      <c r="X151" s="23"/>
      <c r="Y151" s="94" t="str">
        <f>'[7]Submitter'!$F$3</f>
        <v>Lisa R. Nelson</v>
      </c>
      <c r="Z151" s="95" t="str">
        <f>'[7]Submitter'!$F$6</f>
        <v>Life Over Time Solutions</v>
      </c>
      <c r="AA151" s="96"/>
      <c r="AB151" s="96"/>
      <c r="AC151" s="31"/>
      <c r="AD151" s="115"/>
      <c r="AE151" s="115"/>
      <c r="AF151" s="103"/>
    </row>
    <row r="152" spans="1:32" s="5" customFormat="1" ht="63.75">
      <c r="A152" s="129">
        <v>151</v>
      </c>
      <c r="B152" s="28" t="s">
        <v>202</v>
      </c>
      <c r="C152" s="28"/>
      <c r="D152" s="28"/>
      <c r="E152" s="28"/>
      <c r="F152" s="125" t="s">
        <v>680</v>
      </c>
      <c r="G152" s="29"/>
      <c r="H152" s="29"/>
      <c r="I152" s="30" t="s">
        <v>407</v>
      </c>
      <c r="J152" s="27" t="s">
        <v>700</v>
      </c>
      <c r="K152" s="27"/>
      <c r="L152" s="27" t="s">
        <v>726</v>
      </c>
      <c r="M152" s="99" t="s">
        <v>15</v>
      </c>
      <c r="N152" s="24" t="s">
        <v>999</v>
      </c>
      <c r="O152" s="23" t="s">
        <v>29</v>
      </c>
      <c r="P152" s="23"/>
      <c r="Q152" s="23"/>
      <c r="R152" s="24" t="s">
        <v>997</v>
      </c>
      <c r="S152" s="23"/>
      <c r="T152" s="33">
        <v>25</v>
      </c>
      <c r="U152" s="33">
        <v>0</v>
      </c>
      <c r="V152" s="33">
        <v>2</v>
      </c>
      <c r="W152" s="23"/>
      <c r="X152" s="23"/>
      <c r="Y152" s="94" t="str">
        <f>'[7]Submitter'!$F$3</f>
        <v>Lisa R. Nelson</v>
      </c>
      <c r="Z152" s="95" t="str">
        <f>'[7]Submitter'!$F$6</f>
        <v>Life Over Time Solutions</v>
      </c>
      <c r="AA152" s="96"/>
      <c r="AB152" s="96"/>
      <c r="AC152" s="31"/>
      <c r="AD152" s="115"/>
      <c r="AE152" s="115"/>
      <c r="AF152" s="103"/>
    </row>
    <row r="153" spans="1:32" s="5" customFormat="1" ht="76.5">
      <c r="A153" s="129">
        <v>152</v>
      </c>
      <c r="B153" s="28" t="s">
        <v>202</v>
      </c>
      <c r="C153" s="28"/>
      <c r="D153" s="28"/>
      <c r="E153" s="28"/>
      <c r="F153" s="125" t="s">
        <v>681</v>
      </c>
      <c r="G153" s="29"/>
      <c r="H153" s="29"/>
      <c r="I153" s="30" t="s">
        <v>407</v>
      </c>
      <c r="J153" s="27" t="s">
        <v>294</v>
      </c>
      <c r="K153" s="27"/>
      <c r="L153" s="27" t="s">
        <v>727</v>
      </c>
      <c r="M153" s="99" t="s">
        <v>15</v>
      </c>
      <c r="N153" s="24" t="s">
        <v>999</v>
      </c>
      <c r="O153" s="23" t="s">
        <v>29</v>
      </c>
      <c r="P153" s="23"/>
      <c r="Q153" s="23"/>
      <c r="R153" s="24" t="s">
        <v>998</v>
      </c>
      <c r="S153" s="23"/>
      <c r="T153" s="33">
        <v>25</v>
      </c>
      <c r="U153" s="33">
        <v>0</v>
      </c>
      <c r="V153" s="33">
        <v>2</v>
      </c>
      <c r="W153" s="23"/>
      <c r="X153" s="23"/>
      <c r="Y153" s="94" t="str">
        <f>'[7]Submitter'!$F$3</f>
        <v>Lisa R. Nelson</v>
      </c>
      <c r="Z153" s="95" t="str">
        <f>'[7]Submitter'!$F$6</f>
        <v>Life Over Time Solutions</v>
      </c>
      <c r="AA153" s="96"/>
      <c r="AB153" s="96"/>
      <c r="AC153" s="31"/>
      <c r="AD153" s="115"/>
      <c r="AE153" s="115"/>
      <c r="AF153" s="103"/>
    </row>
    <row r="154" spans="1:32" s="5" customFormat="1" ht="165.75">
      <c r="A154" s="129">
        <v>153</v>
      </c>
      <c r="B154" s="28" t="s">
        <v>202</v>
      </c>
      <c r="C154" s="28"/>
      <c r="D154" s="28"/>
      <c r="E154" s="28"/>
      <c r="F154" s="125" t="s">
        <v>681</v>
      </c>
      <c r="G154" s="29"/>
      <c r="H154" s="29"/>
      <c r="I154" s="30" t="s">
        <v>407</v>
      </c>
      <c r="J154" s="27" t="s">
        <v>701</v>
      </c>
      <c r="K154" s="27"/>
      <c r="L154" s="27" t="s">
        <v>728</v>
      </c>
      <c r="M154" s="99" t="s">
        <v>15</v>
      </c>
      <c r="N154" s="24" t="s">
        <v>999</v>
      </c>
      <c r="O154" s="23" t="s">
        <v>29</v>
      </c>
      <c r="P154" s="23"/>
      <c r="Q154" s="23"/>
      <c r="R154" s="24" t="s">
        <v>1000</v>
      </c>
      <c r="S154" s="23"/>
      <c r="T154" s="33">
        <v>25</v>
      </c>
      <c r="U154" s="33">
        <v>0</v>
      </c>
      <c r="V154" s="33">
        <v>2</v>
      </c>
      <c r="W154" s="23"/>
      <c r="X154" s="23"/>
      <c r="Y154" s="94" t="str">
        <f>'[7]Submitter'!$F$3</f>
        <v>Lisa R. Nelson</v>
      </c>
      <c r="Z154" s="95" t="str">
        <f>'[7]Submitter'!$F$6</f>
        <v>Life Over Time Solutions</v>
      </c>
      <c r="AA154" s="97"/>
      <c r="AB154" s="97"/>
      <c r="AC154" s="31"/>
      <c r="AD154" s="115"/>
      <c r="AE154" s="115"/>
      <c r="AF154" s="103"/>
    </row>
    <row r="155" spans="1:32" s="5" customFormat="1" ht="191.25">
      <c r="A155" s="129">
        <v>154</v>
      </c>
      <c r="B155" s="28" t="s">
        <v>202</v>
      </c>
      <c r="C155" s="28"/>
      <c r="D155" s="28"/>
      <c r="E155" s="28"/>
      <c r="F155" s="125" t="s">
        <v>682</v>
      </c>
      <c r="G155" s="29"/>
      <c r="H155" s="29"/>
      <c r="I155" s="30" t="s">
        <v>407</v>
      </c>
      <c r="J155" s="27" t="s">
        <v>428</v>
      </c>
      <c r="K155" s="27"/>
      <c r="L155" s="27" t="s">
        <v>729</v>
      </c>
      <c r="M155" s="99" t="s">
        <v>15</v>
      </c>
      <c r="N155" s="24" t="s">
        <v>999</v>
      </c>
      <c r="O155" s="23" t="s">
        <v>28</v>
      </c>
      <c r="P155" s="23"/>
      <c r="Q155" s="23"/>
      <c r="R155" s="24" t="s">
        <v>1006</v>
      </c>
      <c r="S155" s="23"/>
      <c r="T155" s="33">
        <v>25</v>
      </c>
      <c r="U155" s="33">
        <v>0</v>
      </c>
      <c r="V155" s="33">
        <v>2</v>
      </c>
      <c r="W155" s="23"/>
      <c r="X155" s="23"/>
      <c r="Y155" s="94" t="str">
        <f>'[7]Submitter'!$F$3</f>
        <v>Lisa R. Nelson</v>
      </c>
      <c r="Z155" s="95" t="str">
        <f>'[7]Submitter'!$F$6</f>
        <v>Life Over Time Solutions</v>
      </c>
      <c r="AA155" s="97"/>
      <c r="AB155" s="97"/>
      <c r="AC155" s="31"/>
      <c r="AD155" s="115"/>
      <c r="AE155" s="115"/>
      <c r="AF155" s="103"/>
    </row>
    <row r="156" spans="1:32" s="5" customFormat="1" ht="76.5">
      <c r="A156" s="129">
        <v>155</v>
      </c>
      <c r="B156" s="28" t="s">
        <v>202</v>
      </c>
      <c r="C156" s="28"/>
      <c r="D156" s="28"/>
      <c r="E156" s="28"/>
      <c r="F156" s="125" t="s">
        <v>683</v>
      </c>
      <c r="G156" s="29"/>
      <c r="H156" s="29"/>
      <c r="I156" s="30" t="s">
        <v>291</v>
      </c>
      <c r="J156" s="27" t="s">
        <v>702</v>
      </c>
      <c r="K156" s="27"/>
      <c r="L156" s="27" t="s">
        <v>730</v>
      </c>
      <c r="M156" s="99" t="s">
        <v>15</v>
      </c>
      <c r="N156" s="24" t="s">
        <v>999</v>
      </c>
      <c r="O156" s="23" t="s">
        <v>32</v>
      </c>
      <c r="P156" s="23"/>
      <c r="Q156" s="23"/>
      <c r="R156" s="24" t="s">
        <v>1001</v>
      </c>
      <c r="S156" s="23"/>
      <c r="T156" s="33">
        <v>25</v>
      </c>
      <c r="U156" s="33">
        <v>0</v>
      </c>
      <c r="V156" s="33">
        <v>2</v>
      </c>
      <c r="W156" s="23"/>
      <c r="X156" s="23"/>
      <c r="Y156" s="94" t="str">
        <f>'[7]Submitter'!$F$3</f>
        <v>Lisa R. Nelson</v>
      </c>
      <c r="Z156" s="95" t="str">
        <f>'[7]Submitter'!$F$6</f>
        <v>Life Over Time Solutions</v>
      </c>
      <c r="AA156" s="97"/>
      <c r="AB156" s="97"/>
      <c r="AC156" s="31"/>
      <c r="AD156" s="115"/>
      <c r="AE156" s="115"/>
      <c r="AF156" s="103"/>
    </row>
    <row r="157" spans="1:32" s="5" customFormat="1" ht="89.25">
      <c r="A157" s="129">
        <v>156</v>
      </c>
      <c r="B157" s="28" t="s">
        <v>202</v>
      </c>
      <c r="C157" s="28"/>
      <c r="D157" s="28"/>
      <c r="E157" s="28"/>
      <c r="F157" s="125" t="s">
        <v>684</v>
      </c>
      <c r="G157" s="29"/>
      <c r="H157" s="29"/>
      <c r="I157" s="30" t="s">
        <v>407</v>
      </c>
      <c r="J157" s="27" t="s">
        <v>703</v>
      </c>
      <c r="K157" s="27"/>
      <c r="L157" s="27" t="s">
        <v>731</v>
      </c>
      <c r="M157" s="99" t="s">
        <v>15</v>
      </c>
      <c r="N157" s="24" t="s">
        <v>999</v>
      </c>
      <c r="O157" s="23" t="s">
        <v>29</v>
      </c>
      <c r="P157" s="23"/>
      <c r="Q157" s="23"/>
      <c r="R157" s="24" t="s">
        <v>1019</v>
      </c>
      <c r="S157" s="23"/>
      <c r="T157" s="33">
        <v>25</v>
      </c>
      <c r="U157" s="33">
        <v>0</v>
      </c>
      <c r="V157" s="33">
        <v>2</v>
      </c>
      <c r="W157" s="23"/>
      <c r="X157" s="23"/>
      <c r="Y157" s="94" t="str">
        <f>'[7]Submitter'!$F$3</f>
        <v>Lisa R. Nelson</v>
      </c>
      <c r="Z157" s="95" t="str">
        <f>'[7]Submitter'!$F$6</f>
        <v>Life Over Time Solutions</v>
      </c>
      <c r="AA157" s="97"/>
      <c r="AB157" s="97"/>
      <c r="AC157" s="31"/>
      <c r="AD157" s="115"/>
      <c r="AE157" s="115"/>
      <c r="AF157" s="103"/>
    </row>
    <row r="158" spans="1:32" s="5" customFormat="1" ht="63.75">
      <c r="A158" s="129">
        <v>157</v>
      </c>
      <c r="B158" s="28" t="s">
        <v>202</v>
      </c>
      <c r="C158" s="28"/>
      <c r="D158" s="28"/>
      <c r="E158" s="28"/>
      <c r="F158" s="125" t="s">
        <v>684</v>
      </c>
      <c r="G158" s="29"/>
      <c r="H158" s="29"/>
      <c r="I158" s="30" t="s">
        <v>407</v>
      </c>
      <c r="J158" s="27" t="s">
        <v>704</v>
      </c>
      <c r="K158" s="27"/>
      <c r="L158" s="27" t="s">
        <v>732</v>
      </c>
      <c r="M158" s="99" t="s">
        <v>15</v>
      </c>
      <c r="N158" s="24" t="s">
        <v>1020</v>
      </c>
      <c r="O158" s="23" t="s">
        <v>28</v>
      </c>
      <c r="P158" s="23"/>
      <c r="Q158" s="23"/>
      <c r="R158" s="24" t="s">
        <v>1021</v>
      </c>
      <c r="S158" s="23"/>
      <c r="T158" s="33">
        <v>25</v>
      </c>
      <c r="U158" s="33">
        <v>0</v>
      </c>
      <c r="V158" s="33">
        <v>2</v>
      </c>
      <c r="W158" s="23"/>
      <c r="X158" s="23"/>
      <c r="Y158" s="94" t="str">
        <f>'[7]Submitter'!$F$3</f>
        <v>Lisa R. Nelson</v>
      </c>
      <c r="Z158" s="95" t="str">
        <f>'[7]Submitter'!$F$6</f>
        <v>Life Over Time Solutions</v>
      </c>
      <c r="AA158" s="97"/>
      <c r="AB158" s="97"/>
      <c r="AC158" s="31"/>
      <c r="AD158" s="115"/>
      <c r="AE158" s="115"/>
      <c r="AF158" s="103"/>
    </row>
    <row r="159" spans="1:32" s="5" customFormat="1" ht="204">
      <c r="A159" s="129">
        <v>158</v>
      </c>
      <c r="B159" s="28" t="s">
        <v>202</v>
      </c>
      <c r="C159" s="28"/>
      <c r="D159" s="28"/>
      <c r="E159" s="28"/>
      <c r="F159" s="125" t="s">
        <v>685</v>
      </c>
      <c r="G159" s="29"/>
      <c r="H159" s="29"/>
      <c r="I159" s="30" t="s">
        <v>407</v>
      </c>
      <c r="J159" s="27" t="s">
        <v>705</v>
      </c>
      <c r="K159" s="27"/>
      <c r="L159" s="27" t="s">
        <v>733</v>
      </c>
      <c r="M159" s="99" t="s">
        <v>15</v>
      </c>
      <c r="N159" s="24" t="s">
        <v>999</v>
      </c>
      <c r="O159" s="23" t="s">
        <v>29</v>
      </c>
      <c r="P159" s="23"/>
      <c r="Q159" s="23"/>
      <c r="R159" s="24" t="s">
        <v>1022</v>
      </c>
      <c r="S159" s="23"/>
      <c r="T159" s="33">
        <v>25</v>
      </c>
      <c r="U159" s="33">
        <v>0</v>
      </c>
      <c r="V159" s="33">
        <v>2</v>
      </c>
      <c r="W159" s="23"/>
      <c r="X159" s="23"/>
      <c r="Y159" s="94" t="str">
        <f>'[7]Submitter'!$F$3</f>
        <v>Lisa R. Nelson</v>
      </c>
      <c r="Z159" s="95" t="str">
        <f>'[7]Submitter'!$F$6</f>
        <v>Life Over Time Solutions</v>
      </c>
      <c r="AA159" s="97"/>
      <c r="AB159" s="97"/>
      <c r="AC159" s="31"/>
      <c r="AD159" s="115"/>
      <c r="AE159" s="115"/>
      <c r="AF159" s="102"/>
    </row>
    <row r="160" spans="1:32" s="5" customFormat="1" ht="63.75">
      <c r="A160" s="129">
        <v>159</v>
      </c>
      <c r="B160" s="28" t="s">
        <v>202</v>
      </c>
      <c r="C160" s="28"/>
      <c r="D160" s="28"/>
      <c r="E160" s="28"/>
      <c r="F160" s="125" t="s">
        <v>686</v>
      </c>
      <c r="G160" s="29"/>
      <c r="H160" s="29"/>
      <c r="I160" s="30" t="s">
        <v>290</v>
      </c>
      <c r="J160" s="27" t="s">
        <v>706</v>
      </c>
      <c r="K160" s="27"/>
      <c r="L160" s="27" t="s">
        <v>734</v>
      </c>
      <c r="M160" s="99" t="s">
        <v>15</v>
      </c>
      <c r="N160" s="24" t="s">
        <v>999</v>
      </c>
      <c r="O160" s="23" t="s">
        <v>29</v>
      </c>
      <c r="P160" s="23"/>
      <c r="Q160" s="23"/>
      <c r="R160" s="24" t="s">
        <v>1023</v>
      </c>
      <c r="S160" s="23"/>
      <c r="T160" s="33">
        <v>25</v>
      </c>
      <c r="U160" s="33">
        <v>0</v>
      </c>
      <c r="V160" s="33">
        <v>2</v>
      </c>
      <c r="W160" s="23"/>
      <c r="X160" s="23"/>
      <c r="Y160" s="94" t="str">
        <f>'[7]Submitter'!$F$3</f>
        <v>Lisa R. Nelson</v>
      </c>
      <c r="Z160" s="95" t="str">
        <f>'[7]Submitter'!$F$6</f>
        <v>Life Over Time Solutions</v>
      </c>
      <c r="AA160" s="97"/>
      <c r="AB160" s="97"/>
      <c r="AC160" s="31"/>
      <c r="AD160" s="115"/>
      <c r="AE160" s="115"/>
      <c r="AF160" s="102"/>
    </row>
    <row r="161" spans="1:32" s="5" customFormat="1" ht="216.75">
      <c r="A161" s="129">
        <v>160</v>
      </c>
      <c r="B161" s="28" t="s">
        <v>202</v>
      </c>
      <c r="C161" s="28"/>
      <c r="D161" s="28"/>
      <c r="E161" s="28"/>
      <c r="F161" s="125" t="s">
        <v>687</v>
      </c>
      <c r="G161" s="29"/>
      <c r="H161" s="29"/>
      <c r="I161" s="30" t="s">
        <v>407</v>
      </c>
      <c r="J161" s="27"/>
      <c r="K161" s="27"/>
      <c r="L161" s="27" t="s">
        <v>735</v>
      </c>
      <c r="M161" s="99" t="s">
        <v>15</v>
      </c>
      <c r="N161" s="24" t="s">
        <v>999</v>
      </c>
      <c r="O161" s="23" t="s">
        <v>28</v>
      </c>
      <c r="P161" s="23"/>
      <c r="Q161" s="23"/>
      <c r="R161" s="24" t="s">
        <v>1024</v>
      </c>
      <c r="S161" s="23"/>
      <c r="T161" s="33">
        <v>25</v>
      </c>
      <c r="U161" s="33">
        <v>0</v>
      </c>
      <c r="V161" s="33">
        <v>2</v>
      </c>
      <c r="W161" s="23"/>
      <c r="X161" s="23"/>
      <c r="Y161" s="94" t="str">
        <f>'[7]Submitter'!$F$3</f>
        <v>Lisa R. Nelson</v>
      </c>
      <c r="Z161" s="95" t="str">
        <f>'[7]Submitter'!$F$6</f>
        <v>Life Over Time Solutions</v>
      </c>
      <c r="AA161" s="97"/>
      <c r="AB161" s="97"/>
      <c r="AC161" s="31"/>
      <c r="AD161" s="115"/>
      <c r="AE161" s="115"/>
      <c r="AF161" s="103"/>
    </row>
    <row r="162" spans="1:32" s="5" customFormat="1" ht="25.5">
      <c r="A162" s="129">
        <v>161</v>
      </c>
      <c r="B162" s="28" t="s">
        <v>202</v>
      </c>
      <c r="C162" s="28"/>
      <c r="D162" s="28"/>
      <c r="E162" s="28"/>
      <c r="F162" s="125" t="s">
        <v>688</v>
      </c>
      <c r="G162" s="29"/>
      <c r="H162" s="29"/>
      <c r="I162" s="30" t="s">
        <v>407</v>
      </c>
      <c r="J162" s="27"/>
      <c r="K162" s="27"/>
      <c r="L162" s="27" t="s">
        <v>736</v>
      </c>
      <c r="M162" s="99" t="s">
        <v>15</v>
      </c>
      <c r="N162" s="24" t="s">
        <v>999</v>
      </c>
      <c r="O162" s="23" t="s">
        <v>28</v>
      </c>
      <c r="P162" s="23"/>
      <c r="Q162" s="23"/>
      <c r="R162" s="24" t="s">
        <v>1025</v>
      </c>
      <c r="S162" s="23"/>
      <c r="T162" s="33">
        <v>25</v>
      </c>
      <c r="U162" s="33">
        <v>0</v>
      </c>
      <c r="V162" s="33">
        <v>2</v>
      </c>
      <c r="W162" s="23"/>
      <c r="X162" s="23"/>
      <c r="Y162" s="94" t="str">
        <f>'[7]Submitter'!$F$3</f>
        <v>Lisa R. Nelson</v>
      </c>
      <c r="Z162" s="95" t="str">
        <f>'[7]Submitter'!$F$6</f>
        <v>Life Over Time Solutions</v>
      </c>
      <c r="AA162" s="97"/>
      <c r="AB162" s="97"/>
      <c r="AC162" s="31"/>
      <c r="AD162" s="115"/>
      <c r="AE162" s="115"/>
      <c r="AF162" s="103"/>
    </row>
    <row r="163" spans="1:32" s="5" customFormat="1" ht="204">
      <c r="A163" s="129">
        <v>162</v>
      </c>
      <c r="B163" s="28" t="s">
        <v>202</v>
      </c>
      <c r="C163" s="28"/>
      <c r="D163" s="28"/>
      <c r="E163" s="28"/>
      <c r="F163" s="125" t="s">
        <v>689</v>
      </c>
      <c r="G163" s="29"/>
      <c r="H163" s="29"/>
      <c r="I163" s="30" t="s">
        <v>407</v>
      </c>
      <c r="J163" s="27" t="s">
        <v>707</v>
      </c>
      <c r="K163" s="27"/>
      <c r="L163" s="27" t="s">
        <v>737</v>
      </c>
      <c r="M163" s="99" t="s">
        <v>15</v>
      </c>
      <c r="N163" s="24" t="s">
        <v>999</v>
      </c>
      <c r="O163" s="23" t="s">
        <v>29</v>
      </c>
      <c r="P163" s="23"/>
      <c r="Q163" s="23"/>
      <c r="R163" s="24" t="s">
        <v>1026</v>
      </c>
      <c r="S163" s="23"/>
      <c r="T163" s="33">
        <v>25</v>
      </c>
      <c r="U163" s="33">
        <v>0</v>
      </c>
      <c r="V163" s="33">
        <v>2</v>
      </c>
      <c r="W163" s="23"/>
      <c r="X163" s="23"/>
      <c r="Y163" s="94" t="str">
        <f>'[7]Submitter'!$F$3</f>
        <v>Lisa R. Nelson</v>
      </c>
      <c r="Z163" s="95" t="str">
        <f>'[7]Submitter'!$F$6</f>
        <v>Life Over Time Solutions</v>
      </c>
      <c r="AA163" s="97"/>
      <c r="AB163" s="97"/>
      <c r="AC163" s="31"/>
      <c r="AD163" s="115"/>
      <c r="AE163" s="115"/>
      <c r="AF163" s="103"/>
    </row>
    <row r="164" spans="1:32" s="5" customFormat="1" ht="89.25">
      <c r="A164" s="129">
        <v>163</v>
      </c>
      <c r="B164" s="28" t="s">
        <v>202</v>
      </c>
      <c r="C164" s="28"/>
      <c r="D164" s="28"/>
      <c r="E164" s="28"/>
      <c r="F164" s="125" t="s">
        <v>690</v>
      </c>
      <c r="G164" s="29"/>
      <c r="H164" s="29"/>
      <c r="I164" s="30" t="s">
        <v>407</v>
      </c>
      <c r="J164" s="27" t="s">
        <v>708</v>
      </c>
      <c r="K164" s="27"/>
      <c r="L164" s="27" t="s">
        <v>738</v>
      </c>
      <c r="M164" s="99" t="s">
        <v>15</v>
      </c>
      <c r="N164" s="24"/>
      <c r="O164" s="23"/>
      <c r="P164" s="23" t="s">
        <v>853</v>
      </c>
      <c r="Q164" s="23"/>
      <c r="R164" s="24"/>
      <c r="S164" s="23"/>
      <c r="T164" s="33"/>
      <c r="U164" s="33"/>
      <c r="V164" s="33"/>
      <c r="W164" s="23"/>
      <c r="X164" s="23"/>
      <c r="Y164" s="94" t="str">
        <f>'[7]Submitter'!$F$3</f>
        <v>Lisa R. Nelson</v>
      </c>
      <c r="Z164" s="95" t="str">
        <f>'[7]Submitter'!$F$6</f>
        <v>Life Over Time Solutions</v>
      </c>
      <c r="AA164" s="97"/>
      <c r="AB164" s="97"/>
      <c r="AC164" s="31"/>
      <c r="AD164" s="115"/>
      <c r="AE164" s="115"/>
      <c r="AF164" s="103"/>
    </row>
    <row r="165" spans="1:32" s="5" customFormat="1" ht="178.5">
      <c r="A165" s="129">
        <v>164</v>
      </c>
      <c r="B165" s="28" t="s">
        <v>202</v>
      </c>
      <c r="C165" s="28"/>
      <c r="D165" s="28"/>
      <c r="E165" s="28"/>
      <c r="F165" s="125" t="s">
        <v>691</v>
      </c>
      <c r="G165" s="29"/>
      <c r="H165" s="29"/>
      <c r="I165" s="30" t="s">
        <v>319</v>
      </c>
      <c r="J165" s="27" t="s">
        <v>709</v>
      </c>
      <c r="K165" s="27"/>
      <c r="L165" s="27" t="s">
        <v>739</v>
      </c>
      <c r="M165" s="99" t="s">
        <v>15</v>
      </c>
      <c r="N165" s="24" t="s">
        <v>999</v>
      </c>
      <c r="O165" s="23" t="s">
        <v>29</v>
      </c>
      <c r="P165" s="23"/>
      <c r="Q165" s="23"/>
      <c r="R165" s="24" t="s">
        <v>1027</v>
      </c>
      <c r="S165" s="23"/>
      <c r="T165" s="33">
        <v>25</v>
      </c>
      <c r="U165" s="33">
        <v>0</v>
      </c>
      <c r="V165" s="33">
        <v>2</v>
      </c>
      <c r="W165" s="23"/>
      <c r="X165" s="23"/>
      <c r="Y165" s="94" t="str">
        <f>'[7]Submitter'!$F$3</f>
        <v>Lisa R. Nelson</v>
      </c>
      <c r="Z165" s="95" t="str">
        <f>'[7]Submitter'!$F$6</f>
        <v>Life Over Time Solutions</v>
      </c>
      <c r="AA165" s="97"/>
      <c r="AB165" s="97"/>
      <c r="AC165" s="31"/>
      <c r="AD165" s="115"/>
      <c r="AE165" s="115"/>
      <c r="AF165" s="103"/>
    </row>
    <row r="166" spans="1:32" s="5" customFormat="1" ht="51">
      <c r="A166" s="129">
        <v>165</v>
      </c>
      <c r="B166" s="28" t="s">
        <v>202</v>
      </c>
      <c r="C166" s="28"/>
      <c r="D166" s="28"/>
      <c r="E166" s="28"/>
      <c r="F166" s="125" t="s">
        <v>692</v>
      </c>
      <c r="G166" s="29"/>
      <c r="H166" s="29"/>
      <c r="I166" s="30" t="s">
        <v>319</v>
      </c>
      <c r="J166" s="27" t="s">
        <v>710</v>
      </c>
      <c r="K166" s="27"/>
      <c r="L166" s="27" t="s">
        <v>740</v>
      </c>
      <c r="M166" s="99" t="s">
        <v>15</v>
      </c>
      <c r="N166" s="24" t="s">
        <v>999</v>
      </c>
      <c r="O166" s="23" t="s">
        <v>28</v>
      </c>
      <c r="P166" s="23"/>
      <c r="Q166" s="23"/>
      <c r="R166" s="24" t="s">
        <v>1028</v>
      </c>
      <c r="S166" s="23"/>
      <c r="T166" s="33">
        <v>25</v>
      </c>
      <c r="U166" s="33">
        <v>0</v>
      </c>
      <c r="V166" s="33">
        <v>2</v>
      </c>
      <c r="W166" s="23"/>
      <c r="X166" s="23"/>
      <c r="Y166" s="94" t="str">
        <f>'[7]Submitter'!$F$3</f>
        <v>Lisa R. Nelson</v>
      </c>
      <c r="Z166" s="95" t="str">
        <f>'[7]Submitter'!$F$6</f>
        <v>Life Over Time Solutions</v>
      </c>
      <c r="AA166" s="97"/>
      <c r="AB166" s="97"/>
      <c r="AC166" s="31"/>
      <c r="AD166" s="115"/>
      <c r="AE166" s="115"/>
      <c r="AF166" s="103"/>
    </row>
    <row r="167" spans="1:32" s="5" customFormat="1" ht="63.75">
      <c r="A167" s="129">
        <v>166</v>
      </c>
      <c r="B167" s="28" t="s">
        <v>202</v>
      </c>
      <c r="C167" s="28"/>
      <c r="D167" s="28"/>
      <c r="E167" s="28"/>
      <c r="F167" s="125"/>
      <c r="G167" s="29"/>
      <c r="H167" s="29"/>
      <c r="I167" s="30" t="s">
        <v>319</v>
      </c>
      <c r="J167" s="27" t="s">
        <v>711</v>
      </c>
      <c r="K167" s="27"/>
      <c r="L167" s="27" t="s">
        <v>741</v>
      </c>
      <c r="M167" s="99" t="s">
        <v>15</v>
      </c>
      <c r="N167" s="24" t="s">
        <v>1036</v>
      </c>
      <c r="O167" s="23" t="s">
        <v>28</v>
      </c>
      <c r="P167" s="23"/>
      <c r="Q167" s="23"/>
      <c r="R167" s="24" t="s">
        <v>1037</v>
      </c>
      <c r="S167" s="23"/>
      <c r="T167" s="33">
        <v>20</v>
      </c>
      <c r="U167" s="33">
        <v>0</v>
      </c>
      <c r="V167" s="33">
        <v>3</v>
      </c>
      <c r="W167" s="23"/>
      <c r="X167" s="23"/>
      <c r="Y167" s="94" t="str">
        <f>'[7]Submitter'!$F$3</f>
        <v>Lisa R. Nelson</v>
      </c>
      <c r="Z167" s="95" t="str">
        <f>'[7]Submitter'!$F$6</f>
        <v>Life Over Time Solutions</v>
      </c>
      <c r="AA167" s="97"/>
      <c r="AB167" s="97"/>
      <c r="AC167" s="31"/>
      <c r="AD167" s="115"/>
      <c r="AE167" s="115"/>
      <c r="AF167" s="103"/>
    </row>
    <row r="168" spans="1:32" s="5" customFormat="1" ht="293.25">
      <c r="A168" s="129">
        <v>167</v>
      </c>
      <c r="B168" s="28" t="s">
        <v>202</v>
      </c>
      <c r="C168" s="28"/>
      <c r="D168" s="28"/>
      <c r="E168" s="28"/>
      <c r="F168" s="125"/>
      <c r="G168" s="29"/>
      <c r="H168" s="29"/>
      <c r="I168" s="30" t="s">
        <v>291</v>
      </c>
      <c r="J168" s="27" t="s">
        <v>712</v>
      </c>
      <c r="K168" s="27"/>
      <c r="L168" s="27" t="s">
        <v>742</v>
      </c>
      <c r="M168" s="99" t="s">
        <v>15</v>
      </c>
      <c r="N168" s="24" t="s">
        <v>999</v>
      </c>
      <c r="O168" s="23" t="s">
        <v>28</v>
      </c>
      <c r="P168" s="23"/>
      <c r="Q168" s="23"/>
      <c r="R168" s="24" t="s">
        <v>1029</v>
      </c>
      <c r="S168" s="23"/>
      <c r="T168" s="33">
        <v>25</v>
      </c>
      <c r="U168" s="33">
        <v>0</v>
      </c>
      <c r="V168" s="33">
        <v>2</v>
      </c>
      <c r="W168" s="23"/>
      <c r="X168" s="23"/>
      <c r="Y168" s="94" t="str">
        <f>'[7]Submitter'!$F$3</f>
        <v>Lisa R. Nelson</v>
      </c>
      <c r="Z168" s="95" t="str">
        <f>'[7]Submitter'!$F$6</f>
        <v>Life Over Time Solutions</v>
      </c>
      <c r="AA168" s="97"/>
      <c r="AB168" s="97"/>
      <c r="AC168" s="31"/>
      <c r="AD168" s="115"/>
      <c r="AE168" s="115"/>
      <c r="AF168" s="103"/>
    </row>
    <row r="169" spans="1:32" s="5" customFormat="1" ht="76.5">
      <c r="A169" s="129">
        <v>168</v>
      </c>
      <c r="B169" s="28" t="s">
        <v>202</v>
      </c>
      <c r="C169" s="28"/>
      <c r="D169" s="28"/>
      <c r="E169" s="28"/>
      <c r="F169" s="125"/>
      <c r="G169" s="29"/>
      <c r="H169" s="29"/>
      <c r="I169" s="30" t="s">
        <v>319</v>
      </c>
      <c r="J169" s="27" t="s">
        <v>713</v>
      </c>
      <c r="K169" s="27"/>
      <c r="L169" s="27" t="s">
        <v>743</v>
      </c>
      <c r="M169" s="99" t="s">
        <v>15</v>
      </c>
      <c r="N169" s="24" t="s">
        <v>999</v>
      </c>
      <c r="O169" s="23" t="s">
        <v>28</v>
      </c>
      <c r="P169" s="23"/>
      <c r="Q169" s="23"/>
      <c r="R169" s="24" t="s">
        <v>1028</v>
      </c>
      <c r="S169" s="23"/>
      <c r="T169" s="33">
        <v>25</v>
      </c>
      <c r="U169" s="33">
        <v>0</v>
      </c>
      <c r="V169" s="33">
        <v>2</v>
      </c>
      <c r="W169" s="23"/>
      <c r="X169" s="23"/>
      <c r="Y169" s="94" t="str">
        <f>'[7]Submitter'!$F$3</f>
        <v>Lisa R. Nelson</v>
      </c>
      <c r="Z169" s="95" t="str">
        <f>'[7]Submitter'!$F$6</f>
        <v>Life Over Time Solutions</v>
      </c>
      <c r="AA169" s="97"/>
      <c r="AB169" s="97"/>
      <c r="AC169" s="31"/>
      <c r="AD169" s="115"/>
      <c r="AE169" s="115"/>
      <c r="AF169" s="103"/>
    </row>
    <row r="170" spans="1:32" s="5" customFormat="1" ht="63.75">
      <c r="A170" s="129">
        <v>169</v>
      </c>
      <c r="B170" s="28" t="s">
        <v>202</v>
      </c>
      <c r="C170" s="28"/>
      <c r="D170" s="28"/>
      <c r="E170" s="28"/>
      <c r="F170" s="125"/>
      <c r="G170" s="29"/>
      <c r="H170" s="29"/>
      <c r="I170" s="30" t="s">
        <v>407</v>
      </c>
      <c r="J170" s="27"/>
      <c r="K170" s="27"/>
      <c r="L170" s="27" t="s">
        <v>744</v>
      </c>
      <c r="M170" s="99" t="s">
        <v>15</v>
      </c>
      <c r="N170" s="24" t="s">
        <v>999</v>
      </c>
      <c r="O170" s="23" t="s">
        <v>27</v>
      </c>
      <c r="P170" s="23"/>
      <c r="Q170" s="23"/>
      <c r="R170" s="24" t="s">
        <v>1030</v>
      </c>
      <c r="S170" s="23"/>
      <c r="T170" s="33">
        <v>25</v>
      </c>
      <c r="U170" s="33">
        <v>0</v>
      </c>
      <c r="V170" s="33">
        <v>2</v>
      </c>
      <c r="W170" s="23"/>
      <c r="X170" s="23"/>
      <c r="Y170" s="94" t="str">
        <f>'[7]Submitter'!$F$3</f>
        <v>Lisa R. Nelson</v>
      </c>
      <c r="Z170" s="95" t="str">
        <f>'[7]Submitter'!$F$6</f>
        <v>Life Over Time Solutions</v>
      </c>
      <c r="AA170" s="97"/>
      <c r="AB170" s="97"/>
      <c r="AC170" s="31"/>
      <c r="AD170" s="115"/>
      <c r="AE170" s="115"/>
      <c r="AF170" s="103"/>
    </row>
    <row r="171" spans="1:32" s="5" customFormat="1" ht="229.5">
      <c r="A171" s="129">
        <v>170</v>
      </c>
      <c r="B171" s="28" t="s">
        <v>202</v>
      </c>
      <c r="C171" s="28"/>
      <c r="D171" s="28"/>
      <c r="E171" s="28"/>
      <c r="F171" s="125"/>
      <c r="G171" s="29"/>
      <c r="H171" s="29"/>
      <c r="I171" s="30" t="s">
        <v>407</v>
      </c>
      <c r="J171" s="27"/>
      <c r="K171" s="27"/>
      <c r="L171" s="27" t="s">
        <v>745</v>
      </c>
      <c r="M171" s="99" t="s">
        <v>15</v>
      </c>
      <c r="N171" s="24" t="s">
        <v>999</v>
      </c>
      <c r="O171" s="23" t="s">
        <v>28</v>
      </c>
      <c r="P171" s="23"/>
      <c r="Q171" s="23"/>
      <c r="R171" s="24" t="s">
        <v>1031</v>
      </c>
      <c r="S171" s="23"/>
      <c r="T171" s="33">
        <v>25</v>
      </c>
      <c r="U171" s="33">
        <v>0</v>
      </c>
      <c r="V171" s="33">
        <v>2</v>
      </c>
      <c r="W171" s="23"/>
      <c r="X171" s="23"/>
      <c r="Y171" s="94" t="str">
        <f>'[7]Submitter'!$F$3</f>
        <v>Lisa R. Nelson</v>
      </c>
      <c r="Z171" s="95" t="str">
        <f>'[7]Submitter'!$F$6</f>
        <v>Life Over Time Solutions</v>
      </c>
      <c r="AA171" s="97"/>
      <c r="AB171" s="97"/>
      <c r="AC171" s="31"/>
      <c r="AD171" s="115"/>
      <c r="AE171" s="115"/>
      <c r="AF171" s="103"/>
    </row>
    <row r="172" spans="1:32" s="5" customFormat="1" ht="38.25">
      <c r="A172" s="129">
        <v>171</v>
      </c>
      <c r="B172" s="28" t="s">
        <v>202</v>
      </c>
      <c r="C172" s="28"/>
      <c r="D172" s="28"/>
      <c r="E172" s="28"/>
      <c r="F172" s="125"/>
      <c r="G172" s="29"/>
      <c r="H172" s="29"/>
      <c r="I172" s="30" t="s">
        <v>290</v>
      </c>
      <c r="J172" s="27" t="s">
        <v>714</v>
      </c>
      <c r="K172" s="27"/>
      <c r="L172" s="27" t="s">
        <v>746</v>
      </c>
      <c r="M172" s="99" t="s">
        <v>15</v>
      </c>
      <c r="N172" s="24" t="s">
        <v>999</v>
      </c>
      <c r="O172" s="23" t="s">
        <v>4</v>
      </c>
      <c r="P172" s="23"/>
      <c r="Q172" s="23"/>
      <c r="R172" s="24" t="s">
        <v>1033</v>
      </c>
      <c r="S172" s="23"/>
      <c r="T172" s="33">
        <v>25</v>
      </c>
      <c r="U172" s="33">
        <v>0</v>
      </c>
      <c r="V172" s="33">
        <v>2</v>
      </c>
      <c r="W172" s="23"/>
      <c r="X172" s="23"/>
      <c r="Y172" s="94" t="str">
        <f>'[7]Submitter'!$F$3</f>
        <v>Lisa R. Nelson</v>
      </c>
      <c r="Z172" s="95" t="str">
        <f>'[7]Submitter'!$F$6</f>
        <v>Life Over Time Solutions</v>
      </c>
      <c r="AA172" s="97"/>
      <c r="AB172" s="97"/>
      <c r="AC172" s="31"/>
      <c r="AD172" s="115"/>
      <c r="AE172" s="115"/>
      <c r="AF172" s="103"/>
    </row>
    <row r="173" spans="1:32" s="5" customFormat="1" ht="153">
      <c r="A173" s="129">
        <v>172</v>
      </c>
      <c r="B173" s="28" t="s">
        <v>202</v>
      </c>
      <c r="C173" s="28"/>
      <c r="D173" s="28"/>
      <c r="E173" s="28"/>
      <c r="F173" s="125"/>
      <c r="G173" s="29"/>
      <c r="H173" s="29"/>
      <c r="I173" s="30" t="s">
        <v>290</v>
      </c>
      <c r="J173" s="27" t="s">
        <v>714</v>
      </c>
      <c r="K173" s="27"/>
      <c r="L173" s="27" t="s">
        <v>747</v>
      </c>
      <c r="M173" s="99" t="s">
        <v>15</v>
      </c>
      <c r="N173" s="24" t="s">
        <v>1036</v>
      </c>
      <c r="O173" s="23" t="s">
        <v>28</v>
      </c>
      <c r="P173" s="23"/>
      <c r="Q173" s="23"/>
      <c r="R173" s="24" t="s">
        <v>1035</v>
      </c>
      <c r="S173" s="23"/>
      <c r="T173" s="33">
        <v>23</v>
      </c>
      <c r="U173" s="33">
        <v>0</v>
      </c>
      <c r="V173" s="33">
        <v>0</v>
      </c>
      <c r="W173" s="23"/>
      <c r="X173" s="23"/>
      <c r="Y173" s="94" t="str">
        <f>'[7]Submitter'!$F$3</f>
        <v>Lisa R. Nelson</v>
      </c>
      <c r="Z173" s="95" t="str">
        <f>'[7]Submitter'!$F$6</f>
        <v>Life Over Time Solutions</v>
      </c>
      <c r="AA173" s="97"/>
      <c r="AB173" s="97"/>
      <c r="AC173" s="31"/>
      <c r="AD173" s="115"/>
      <c r="AE173" s="115"/>
      <c r="AF173" s="103"/>
    </row>
    <row r="174" spans="1:32" s="5" customFormat="1" ht="51">
      <c r="A174" s="129">
        <v>173</v>
      </c>
      <c r="B174" s="28" t="s">
        <v>202</v>
      </c>
      <c r="C174" s="28"/>
      <c r="D174" s="28"/>
      <c r="E174" s="28"/>
      <c r="F174" s="125"/>
      <c r="G174" s="29"/>
      <c r="H174" s="29"/>
      <c r="I174" s="30" t="s">
        <v>290</v>
      </c>
      <c r="J174" s="27" t="s">
        <v>714</v>
      </c>
      <c r="K174" s="27"/>
      <c r="L174" s="27" t="s">
        <v>748</v>
      </c>
      <c r="M174" s="99" t="s">
        <v>15</v>
      </c>
      <c r="N174" s="24" t="s">
        <v>999</v>
      </c>
      <c r="O174" s="23" t="s">
        <v>4</v>
      </c>
      <c r="P174" s="23"/>
      <c r="Q174" s="23"/>
      <c r="R174" s="24" t="s">
        <v>1034</v>
      </c>
      <c r="S174" s="23"/>
      <c r="T174" s="33">
        <v>25</v>
      </c>
      <c r="U174" s="33">
        <v>0</v>
      </c>
      <c r="V174" s="33">
        <v>2</v>
      </c>
      <c r="W174" s="23"/>
      <c r="X174" s="23"/>
      <c r="Y174" s="94" t="str">
        <f>'[7]Submitter'!$F$3</f>
        <v>Lisa R. Nelson</v>
      </c>
      <c r="Z174" s="95" t="str">
        <f>'[7]Submitter'!$F$6</f>
        <v>Life Over Time Solutions</v>
      </c>
      <c r="AA174" s="97"/>
      <c r="AB174" s="97"/>
      <c r="AC174" s="31"/>
      <c r="AD174" s="115"/>
      <c r="AE174" s="115"/>
      <c r="AF174" s="103"/>
    </row>
    <row r="175" spans="1:32" s="5" customFormat="1" ht="63.75">
      <c r="A175" s="129">
        <v>174</v>
      </c>
      <c r="B175" s="28" t="s">
        <v>202</v>
      </c>
      <c r="C175" s="28"/>
      <c r="D175" s="28"/>
      <c r="E175" s="28"/>
      <c r="F175" s="125"/>
      <c r="G175" s="29"/>
      <c r="H175" s="29"/>
      <c r="I175" s="30" t="s">
        <v>291</v>
      </c>
      <c r="J175" s="27" t="s">
        <v>714</v>
      </c>
      <c r="K175" s="27"/>
      <c r="L175" s="27" t="s">
        <v>749</v>
      </c>
      <c r="M175" s="99" t="s">
        <v>15</v>
      </c>
      <c r="N175" s="24" t="s">
        <v>1036</v>
      </c>
      <c r="O175" s="23" t="s">
        <v>28</v>
      </c>
      <c r="P175" s="23"/>
      <c r="Q175" s="23"/>
      <c r="R175" s="24" t="s">
        <v>1038</v>
      </c>
      <c r="S175" s="23"/>
      <c r="T175" s="33">
        <v>11</v>
      </c>
      <c r="U175" s="33">
        <v>0</v>
      </c>
      <c r="V175" s="33">
        <v>0</v>
      </c>
      <c r="W175" s="23"/>
      <c r="X175" s="23"/>
      <c r="Y175" s="94" t="str">
        <f>'[7]Submitter'!$F$3</f>
        <v>Lisa R. Nelson</v>
      </c>
      <c r="Z175" s="95" t="str">
        <f>'[7]Submitter'!$F$6</f>
        <v>Life Over Time Solutions</v>
      </c>
      <c r="AA175" s="97"/>
      <c r="AB175" s="97"/>
      <c r="AC175" s="31"/>
      <c r="AD175" s="115"/>
      <c r="AE175" s="115"/>
      <c r="AF175" s="103"/>
    </row>
    <row r="176" spans="1:32" s="5" customFormat="1" ht="63.75">
      <c r="A176" s="129">
        <v>175</v>
      </c>
      <c r="B176" s="28" t="s">
        <v>202</v>
      </c>
      <c r="C176" s="28"/>
      <c r="D176" s="28"/>
      <c r="E176" s="28"/>
      <c r="F176" s="125"/>
      <c r="G176" s="29"/>
      <c r="H176" s="29"/>
      <c r="I176" s="30" t="s">
        <v>321</v>
      </c>
      <c r="J176" s="27" t="s">
        <v>714</v>
      </c>
      <c r="K176" s="27"/>
      <c r="L176" s="27" t="s">
        <v>750</v>
      </c>
      <c r="M176" s="99" t="s">
        <v>15</v>
      </c>
      <c r="N176" s="24" t="s">
        <v>1036</v>
      </c>
      <c r="O176" s="23" t="s">
        <v>28</v>
      </c>
      <c r="P176" s="23"/>
      <c r="Q176" s="23"/>
      <c r="R176" s="24" t="s">
        <v>1039</v>
      </c>
      <c r="S176" s="23"/>
      <c r="T176" s="33">
        <v>11</v>
      </c>
      <c r="U176" s="33">
        <v>0</v>
      </c>
      <c r="V176" s="33">
        <v>0</v>
      </c>
      <c r="W176" s="23"/>
      <c r="X176" s="23"/>
      <c r="Y176" s="94" t="str">
        <f>'[7]Submitter'!$F$3</f>
        <v>Lisa R. Nelson</v>
      </c>
      <c r="Z176" s="95" t="str">
        <f>'[7]Submitter'!$F$6</f>
        <v>Life Over Time Solutions</v>
      </c>
      <c r="AA176" s="97"/>
      <c r="AB176" s="97"/>
      <c r="AC176" s="31"/>
      <c r="AD176" s="115"/>
      <c r="AE176" s="115"/>
      <c r="AF176" s="103"/>
    </row>
    <row r="177" spans="1:32" s="5" customFormat="1" ht="63.75">
      <c r="A177" s="129">
        <v>176</v>
      </c>
      <c r="B177" s="28" t="s">
        <v>202</v>
      </c>
      <c r="C177" s="28"/>
      <c r="D177" s="28"/>
      <c r="E177" s="28"/>
      <c r="F177" s="125"/>
      <c r="G177" s="29"/>
      <c r="H177" s="29"/>
      <c r="I177" s="30" t="s">
        <v>407</v>
      </c>
      <c r="J177" s="27" t="s">
        <v>715</v>
      </c>
      <c r="K177" s="27"/>
      <c r="L177" s="27" t="s">
        <v>717</v>
      </c>
      <c r="M177" s="99" t="s">
        <v>15</v>
      </c>
      <c r="N177" s="24" t="s">
        <v>999</v>
      </c>
      <c r="O177" s="23" t="s">
        <v>28</v>
      </c>
      <c r="P177" s="23"/>
      <c r="Q177" s="23"/>
      <c r="R177" s="24" t="s">
        <v>1032</v>
      </c>
      <c r="S177" s="23"/>
      <c r="T177" s="33">
        <v>25</v>
      </c>
      <c r="U177" s="33">
        <v>0</v>
      </c>
      <c r="V177" s="33">
        <v>2</v>
      </c>
      <c r="W177" s="23"/>
      <c r="X177" s="23"/>
      <c r="Y177" s="94" t="str">
        <f>'[7]Submitter'!$F$3</f>
        <v>Lisa R. Nelson</v>
      </c>
      <c r="Z177" s="95" t="str">
        <f>'[7]Submitter'!$F$6</f>
        <v>Life Over Time Solutions</v>
      </c>
      <c r="AA177" s="97"/>
      <c r="AB177" s="97"/>
      <c r="AC177" s="31"/>
      <c r="AD177" s="115"/>
      <c r="AE177" s="115"/>
      <c r="AF177" s="103"/>
    </row>
    <row r="178" spans="1:32" s="5" customFormat="1" ht="63.75">
      <c r="A178" s="129">
        <v>177</v>
      </c>
      <c r="B178" s="28" t="s">
        <v>202</v>
      </c>
      <c r="C178" s="28"/>
      <c r="D178" s="28"/>
      <c r="E178" s="28"/>
      <c r="F178" s="125">
        <v>1.1</v>
      </c>
      <c r="G178" s="29"/>
      <c r="H178" s="29"/>
      <c r="I178" s="30" t="s">
        <v>320</v>
      </c>
      <c r="J178" s="27" t="s">
        <v>751</v>
      </c>
      <c r="K178" s="27" t="s">
        <v>753</v>
      </c>
      <c r="L178" s="27" t="s">
        <v>755</v>
      </c>
      <c r="M178" s="99" t="s">
        <v>18</v>
      </c>
      <c r="N178" s="24" t="s">
        <v>928</v>
      </c>
      <c r="O178" s="23" t="s">
        <v>27</v>
      </c>
      <c r="P178" s="23"/>
      <c r="Q178" s="23"/>
      <c r="R178" s="24" t="s">
        <v>948</v>
      </c>
      <c r="S178" s="23"/>
      <c r="T178" s="33">
        <v>27</v>
      </c>
      <c r="U178" s="33">
        <v>0</v>
      </c>
      <c r="V178" s="33">
        <v>2</v>
      </c>
      <c r="W178" s="23"/>
      <c r="X178" s="23"/>
      <c r="Y178" s="94" t="str">
        <f>#REF!</f>
        <v>Brian Scheller</v>
      </c>
      <c r="Z178" s="95" t="str">
        <f>#REF!</f>
        <v>Healthwise, Incorporated</v>
      </c>
      <c r="AA178" s="96"/>
      <c r="AB178" s="96"/>
      <c r="AC178" s="31"/>
      <c r="AD178" s="115"/>
      <c r="AE178" s="115"/>
      <c r="AF178" s="102"/>
    </row>
    <row r="179" spans="1:32" s="5" customFormat="1" ht="102">
      <c r="A179" s="129">
        <v>178</v>
      </c>
      <c r="B179" s="28" t="s">
        <v>202</v>
      </c>
      <c r="C179" s="28"/>
      <c r="D179" s="28"/>
      <c r="E179" s="28"/>
      <c r="F179" s="125">
        <v>2.2</v>
      </c>
      <c r="G179" s="29"/>
      <c r="H179" s="29"/>
      <c r="I179" s="30" t="s">
        <v>320</v>
      </c>
      <c r="J179" s="27" t="s">
        <v>752</v>
      </c>
      <c r="K179" s="27" t="s">
        <v>754</v>
      </c>
      <c r="L179" s="27" t="s">
        <v>756</v>
      </c>
      <c r="M179" s="99" t="s">
        <v>18</v>
      </c>
      <c r="N179" s="24" t="s">
        <v>928</v>
      </c>
      <c r="O179" s="23" t="s">
        <v>28</v>
      </c>
      <c r="P179" s="23"/>
      <c r="Q179" s="23"/>
      <c r="R179" s="24" t="s">
        <v>932</v>
      </c>
      <c r="S179" s="23"/>
      <c r="T179" s="33">
        <v>27</v>
      </c>
      <c r="U179" s="33">
        <v>0</v>
      </c>
      <c r="V179" s="33">
        <v>2</v>
      </c>
      <c r="W179" s="23"/>
      <c r="X179" s="23"/>
      <c r="Y179" s="94" t="str">
        <f>#REF!</f>
        <v>Brian Scheller</v>
      </c>
      <c r="Z179" s="95" t="str">
        <f>#REF!</f>
        <v>Healthwise, Incorporated</v>
      </c>
      <c r="AA179" s="96"/>
      <c r="AB179" s="96"/>
      <c r="AC179" s="31"/>
      <c r="AD179" s="115"/>
      <c r="AE179" s="115"/>
      <c r="AF179" s="102"/>
    </row>
    <row r="180" spans="1:32" s="5" customFormat="1" ht="25.5">
      <c r="A180" s="129">
        <v>179</v>
      </c>
      <c r="B180" s="28" t="s">
        <v>202</v>
      </c>
      <c r="C180" s="28"/>
      <c r="D180" s="28"/>
      <c r="E180" s="28"/>
      <c r="F180" s="125"/>
      <c r="G180" s="29"/>
      <c r="H180" s="29"/>
      <c r="I180" s="30" t="s">
        <v>321</v>
      </c>
      <c r="J180" s="27"/>
      <c r="K180" s="27"/>
      <c r="L180" s="27" t="s">
        <v>757</v>
      </c>
      <c r="M180" s="99"/>
      <c r="N180" s="24" t="s">
        <v>988</v>
      </c>
      <c r="O180" s="23" t="s">
        <v>4</v>
      </c>
      <c r="P180" s="23"/>
      <c r="Q180" s="23"/>
      <c r="R180" s="24" t="s">
        <v>992</v>
      </c>
      <c r="S180" s="23"/>
      <c r="T180" s="33">
        <v>22</v>
      </c>
      <c r="U180" s="33">
        <v>0</v>
      </c>
      <c r="V180" s="33">
        <v>0</v>
      </c>
      <c r="W180" s="23"/>
      <c r="X180" s="23"/>
      <c r="Y180" s="94" t="s">
        <v>758</v>
      </c>
      <c r="Z180" s="95" t="s">
        <v>759</v>
      </c>
      <c r="AA180" s="96"/>
      <c r="AB180" s="96"/>
      <c r="AC180" s="31"/>
      <c r="AD180" s="115"/>
      <c r="AE180" s="115"/>
      <c r="AF180" s="102"/>
    </row>
    <row r="181" spans="1:32" s="5" customFormat="1" ht="38.25">
      <c r="A181" s="129">
        <v>180</v>
      </c>
      <c r="B181" s="28" t="s">
        <v>202</v>
      </c>
      <c r="C181" s="28"/>
      <c r="D181" s="28"/>
      <c r="E181" s="28"/>
      <c r="F181" s="125"/>
      <c r="G181" s="29"/>
      <c r="H181" s="29"/>
      <c r="I181" s="30" t="s">
        <v>321</v>
      </c>
      <c r="J181" s="27"/>
      <c r="K181" s="27"/>
      <c r="L181" s="27" t="s">
        <v>760</v>
      </c>
      <c r="M181" s="99"/>
      <c r="N181" s="24" t="s">
        <v>988</v>
      </c>
      <c r="O181" s="23" t="s">
        <v>28</v>
      </c>
      <c r="P181" s="23"/>
      <c r="Q181" s="23"/>
      <c r="R181" s="24" t="s">
        <v>993</v>
      </c>
      <c r="S181" s="23"/>
      <c r="T181" s="33">
        <v>22</v>
      </c>
      <c r="U181" s="33">
        <v>0</v>
      </c>
      <c r="V181" s="33">
        <v>0</v>
      </c>
      <c r="W181" s="23"/>
      <c r="X181" s="23"/>
      <c r="Y181" s="94" t="s">
        <v>761</v>
      </c>
      <c r="Z181" s="95" t="s">
        <v>765</v>
      </c>
      <c r="AA181" s="96"/>
      <c r="AB181" s="96"/>
      <c r="AC181" s="31"/>
      <c r="AD181" s="115"/>
      <c r="AE181" s="115"/>
      <c r="AF181" s="102"/>
    </row>
    <row r="182" spans="1:32" s="5" customFormat="1" ht="25.5">
      <c r="A182" s="129">
        <v>181</v>
      </c>
      <c r="B182" s="28" t="s">
        <v>202</v>
      </c>
      <c r="C182" s="28"/>
      <c r="D182" s="28"/>
      <c r="E182" s="28"/>
      <c r="F182" s="125"/>
      <c r="G182" s="29"/>
      <c r="H182" s="29"/>
      <c r="I182" s="30" t="s">
        <v>407</v>
      </c>
      <c r="J182" s="27"/>
      <c r="K182" s="27"/>
      <c r="L182" s="27" t="s">
        <v>762</v>
      </c>
      <c r="M182" s="99"/>
      <c r="N182" s="24" t="s">
        <v>988</v>
      </c>
      <c r="O182" s="23" t="s">
        <v>29</v>
      </c>
      <c r="P182" s="23"/>
      <c r="Q182" s="23"/>
      <c r="R182" s="24" t="s">
        <v>991</v>
      </c>
      <c r="S182" s="23"/>
      <c r="T182" s="33">
        <v>22</v>
      </c>
      <c r="U182" s="33">
        <v>0</v>
      </c>
      <c r="V182" s="33">
        <v>0</v>
      </c>
      <c r="W182" s="23"/>
      <c r="X182" s="23"/>
      <c r="Y182" s="94" t="s">
        <v>763</v>
      </c>
      <c r="Z182" s="95" t="s">
        <v>764</v>
      </c>
      <c r="AA182" s="96"/>
      <c r="AB182" s="96"/>
      <c r="AC182" s="31"/>
      <c r="AD182" s="115"/>
      <c r="AE182" s="115"/>
      <c r="AF182" s="102"/>
    </row>
    <row r="183" spans="1:32" s="5" customFormat="1" ht="25.5">
      <c r="A183" s="129">
        <v>182</v>
      </c>
      <c r="B183" s="28" t="s">
        <v>202</v>
      </c>
      <c r="C183" s="28"/>
      <c r="D183" s="28"/>
      <c r="E183" s="28"/>
      <c r="F183" s="125"/>
      <c r="G183" s="29"/>
      <c r="H183" s="29"/>
      <c r="I183" s="30" t="s">
        <v>407</v>
      </c>
      <c r="J183" s="27"/>
      <c r="K183" s="27"/>
      <c r="L183" s="27" t="s">
        <v>762</v>
      </c>
      <c r="M183" s="99"/>
      <c r="N183" s="24" t="s">
        <v>988</v>
      </c>
      <c r="O183" s="23" t="s">
        <v>29</v>
      </c>
      <c r="P183" s="23"/>
      <c r="Q183" s="23"/>
      <c r="R183" s="24" t="s">
        <v>991</v>
      </c>
      <c r="S183" s="23"/>
      <c r="T183" s="33">
        <v>22</v>
      </c>
      <c r="U183" s="33">
        <v>0</v>
      </c>
      <c r="V183" s="33">
        <v>0</v>
      </c>
      <c r="W183" s="23"/>
      <c r="X183" s="23"/>
      <c r="Y183" s="94" t="s">
        <v>766</v>
      </c>
      <c r="Z183" s="95" t="s">
        <v>764</v>
      </c>
      <c r="AA183" s="96"/>
      <c r="AB183" s="96"/>
      <c r="AC183" s="31"/>
      <c r="AD183" s="115"/>
      <c r="AE183" s="115"/>
      <c r="AF183" s="102"/>
    </row>
    <row r="184" spans="1:32" s="5" customFormat="1" ht="38.25">
      <c r="A184" s="129">
        <v>183</v>
      </c>
      <c r="B184" s="28" t="s">
        <v>202</v>
      </c>
      <c r="C184" s="28"/>
      <c r="D184" s="28"/>
      <c r="E184" s="28"/>
      <c r="F184" s="125"/>
      <c r="G184" s="29"/>
      <c r="H184" s="29"/>
      <c r="I184" s="30" t="s">
        <v>407</v>
      </c>
      <c r="J184" s="27"/>
      <c r="K184" s="27"/>
      <c r="L184" s="27" t="s">
        <v>767</v>
      </c>
      <c r="M184" s="99"/>
      <c r="N184" s="24" t="s">
        <v>988</v>
      </c>
      <c r="O184" s="23" t="s">
        <v>30</v>
      </c>
      <c r="P184" s="23"/>
      <c r="Q184" s="23"/>
      <c r="R184" s="24" t="s">
        <v>1012</v>
      </c>
      <c r="S184" s="23"/>
      <c r="T184" s="33">
        <v>22</v>
      </c>
      <c r="U184" s="33">
        <v>0</v>
      </c>
      <c r="V184" s="33">
        <v>0</v>
      </c>
      <c r="W184" s="23"/>
      <c r="X184" s="23"/>
      <c r="Y184" s="94" t="s">
        <v>768</v>
      </c>
      <c r="Z184" s="95" t="s">
        <v>769</v>
      </c>
      <c r="AA184" s="96"/>
      <c r="AB184" s="96"/>
      <c r="AC184" s="31"/>
      <c r="AD184" s="115"/>
      <c r="AE184" s="115"/>
      <c r="AF184" s="102"/>
    </row>
    <row r="185" spans="1:32" ht="12.75">
      <c r="A185" s="129">
        <v>184</v>
      </c>
      <c r="B185" s="28" t="s">
        <v>202</v>
      </c>
      <c r="C185" s="28"/>
      <c r="D185" s="28"/>
      <c r="E185" s="28"/>
      <c r="F185" s="125"/>
      <c r="G185" s="29"/>
      <c r="H185" s="29"/>
      <c r="I185" s="30" t="s">
        <v>407</v>
      </c>
      <c r="J185" s="27"/>
      <c r="K185" s="27"/>
      <c r="L185" s="27" t="s">
        <v>770</v>
      </c>
      <c r="M185" s="99"/>
      <c r="N185" s="24" t="s">
        <v>988</v>
      </c>
      <c r="O185" s="23" t="s">
        <v>29</v>
      </c>
      <c r="P185" s="23"/>
      <c r="Q185" s="23"/>
      <c r="R185" s="24" t="s">
        <v>991</v>
      </c>
      <c r="S185" s="23"/>
      <c r="T185" s="33">
        <v>22</v>
      </c>
      <c r="U185" s="33">
        <v>0</v>
      </c>
      <c r="V185" s="33">
        <v>0</v>
      </c>
      <c r="W185" s="23"/>
      <c r="X185" s="23"/>
      <c r="Y185" s="94" t="s">
        <v>771</v>
      </c>
      <c r="Z185" s="95" t="s">
        <v>764</v>
      </c>
      <c r="AA185" s="96"/>
      <c r="AB185" s="96"/>
      <c r="AC185" s="31"/>
      <c r="AD185" s="115"/>
      <c r="AE185" s="115"/>
      <c r="AF185" s="102"/>
    </row>
    <row r="186" spans="1:32" ht="76.5">
      <c r="A186" s="129">
        <v>185</v>
      </c>
      <c r="B186" s="28" t="s">
        <v>202</v>
      </c>
      <c r="C186" s="28"/>
      <c r="D186" s="28"/>
      <c r="E186" s="28"/>
      <c r="F186" s="125"/>
      <c r="G186" s="29"/>
      <c r="H186" s="29"/>
      <c r="I186" s="30" t="s">
        <v>407</v>
      </c>
      <c r="J186" s="27"/>
      <c r="K186" s="27"/>
      <c r="L186" s="27" t="s">
        <v>772</v>
      </c>
      <c r="M186" s="99"/>
      <c r="N186" s="24" t="s">
        <v>949</v>
      </c>
      <c r="O186" s="23" t="s">
        <v>29</v>
      </c>
      <c r="P186" s="23"/>
      <c r="Q186" s="23"/>
      <c r="R186" s="24" t="s">
        <v>950</v>
      </c>
      <c r="S186" s="23"/>
      <c r="T186" s="33">
        <v>27</v>
      </c>
      <c r="U186" s="33">
        <v>0</v>
      </c>
      <c r="V186" s="33">
        <v>2</v>
      </c>
      <c r="W186" s="23"/>
      <c r="X186" s="23"/>
      <c r="Y186" s="94" t="s">
        <v>773</v>
      </c>
      <c r="Z186" s="95" t="s">
        <v>764</v>
      </c>
      <c r="AA186" s="96"/>
      <c r="AB186" s="96"/>
      <c r="AC186" s="31"/>
      <c r="AD186" s="115"/>
      <c r="AE186" s="115"/>
      <c r="AF186" s="102"/>
    </row>
    <row r="187" spans="1:32" ht="38.25">
      <c r="A187" s="129">
        <v>186</v>
      </c>
      <c r="B187" s="28" t="s">
        <v>202</v>
      </c>
      <c r="C187" s="28"/>
      <c r="D187" s="28"/>
      <c r="E187" s="28"/>
      <c r="F187" s="125"/>
      <c r="G187" s="29"/>
      <c r="H187" s="29"/>
      <c r="I187" s="30" t="s">
        <v>407</v>
      </c>
      <c r="J187" s="27"/>
      <c r="K187" s="27"/>
      <c r="L187" s="27" t="s">
        <v>774</v>
      </c>
      <c r="M187" s="99"/>
      <c r="N187" s="24" t="s">
        <v>988</v>
      </c>
      <c r="O187" s="23" t="s">
        <v>30</v>
      </c>
      <c r="P187" s="23"/>
      <c r="Q187" s="23"/>
      <c r="R187" s="24" t="s">
        <v>1011</v>
      </c>
      <c r="S187" s="23"/>
      <c r="T187" s="33">
        <v>22</v>
      </c>
      <c r="U187" s="33">
        <v>0</v>
      </c>
      <c r="V187" s="33">
        <v>0</v>
      </c>
      <c r="W187" s="23"/>
      <c r="X187" s="23"/>
      <c r="Y187" s="94" t="s">
        <v>775</v>
      </c>
      <c r="Z187" s="95" t="s">
        <v>769</v>
      </c>
      <c r="AA187" s="96"/>
      <c r="AB187" s="96"/>
      <c r="AC187" s="31"/>
      <c r="AD187" s="115"/>
      <c r="AE187" s="115"/>
      <c r="AF187" s="102"/>
    </row>
    <row r="188" spans="1:32" ht="25.5">
      <c r="A188" s="129">
        <v>187</v>
      </c>
      <c r="B188" s="28" t="s">
        <v>202</v>
      </c>
      <c r="C188" s="28"/>
      <c r="D188" s="28"/>
      <c r="E188" s="28"/>
      <c r="F188" s="125"/>
      <c r="G188" s="29"/>
      <c r="H188" s="29"/>
      <c r="I188" s="30" t="s">
        <v>321</v>
      </c>
      <c r="J188" s="27"/>
      <c r="K188" s="27"/>
      <c r="L188" s="27" t="s">
        <v>776</v>
      </c>
      <c r="M188" s="99"/>
      <c r="N188" s="24" t="s">
        <v>988</v>
      </c>
      <c r="O188" s="23" t="s">
        <v>3</v>
      </c>
      <c r="P188" s="23"/>
      <c r="Q188" s="23"/>
      <c r="R188" s="24" t="s">
        <v>1014</v>
      </c>
      <c r="S188" s="23"/>
      <c r="T188" s="33">
        <v>22</v>
      </c>
      <c r="U188" s="33">
        <v>0</v>
      </c>
      <c r="V188" s="33">
        <v>0</v>
      </c>
      <c r="W188" s="23"/>
      <c r="X188" s="23"/>
      <c r="Y188" s="94" t="s">
        <v>777</v>
      </c>
      <c r="Z188" s="95" t="s">
        <v>778</v>
      </c>
      <c r="AA188" s="96"/>
      <c r="AB188" s="96"/>
      <c r="AC188" s="31"/>
      <c r="AD188" s="115"/>
      <c r="AE188" s="115"/>
      <c r="AF188" s="102"/>
    </row>
    <row r="189" spans="1:32" ht="25.5">
      <c r="A189" s="129">
        <v>188</v>
      </c>
      <c r="B189" s="28" t="s">
        <v>202</v>
      </c>
      <c r="C189" s="28"/>
      <c r="D189" s="28"/>
      <c r="E189" s="28"/>
      <c r="F189" s="125"/>
      <c r="G189" s="29"/>
      <c r="H189" s="29"/>
      <c r="I189" s="30" t="s">
        <v>321</v>
      </c>
      <c r="J189" s="27"/>
      <c r="K189" s="27"/>
      <c r="L189" s="27" t="s">
        <v>779</v>
      </c>
      <c r="M189" s="99"/>
      <c r="N189" s="24" t="s">
        <v>988</v>
      </c>
      <c r="O189" s="23" t="s">
        <v>4</v>
      </c>
      <c r="P189" s="23"/>
      <c r="Q189" s="23"/>
      <c r="R189" s="24" t="s">
        <v>992</v>
      </c>
      <c r="S189" s="23"/>
      <c r="T189" s="33">
        <v>22</v>
      </c>
      <c r="U189" s="33">
        <v>0</v>
      </c>
      <c r="V189" s="33">
        <v>0</v>
      </c>
      <c r="W189" s="23"/>
      <c r="X189" s="23"/>
      <c r="Y189" s="94" t="s">
        <v>780</v>
      </c>
      <c r="Z189" s="95" t="s">
        <v>759</v>
      </c>
      <c r="AA189" s="96"/>
      <c r="AB189" s="96"/>
      <c r="AC189" s="31"/>
      <c r="AD189" s="115"/>
      <c r="AE189" s="115"/>
      <c r="AF189" s="102"/>
    </row>
    <row r="190" spans="1:32" ht="38.25">
      <c r="A190" s="129">
        <v>189</v>
      </c>
      <c r="B190" s="28" t="s">
        <v>202</v>
      </c>
      <c r="C190" s="28"/>
      <c r="D190" s="28"/>
      <c r="E190" s="28"/>
      <c r="F190" s="125"/>
      <c r="G190" s="29"/>
      <c r="H190" s="29"/>
      <c r="I190" s="30" t="s">
        <v>321</v>
      </c>
      <c r="J190" s="27"/>
      <c r="K190" s="27"/>
      <c r="L190" s="27" t="s">
        <v>781</v>
      </c>
      <c r="M190" s="99"/>
      <c r="N190" s="24" t="s">
        <v>988</v>
      </c>
      <c r="O190" s="23" t="s">
        <v>32</v>
      </c>
      <c r="P190" s="23"/>
      <c r="Q190" s="23"/>
      <c r="R190" s="24" t="s">
        <v>1013</v>
      </c>
      <c r="S190" s="23"/>
      <c r="T190" s="33">
        <v>22</v>
      </c>
      <c r="U190" s="33">
        <v>0</v>
      </c>
      <c r="V190" s="33">
        <v>0</v>
      </c>
      <c r="W190" s="23"/>
      <c r="X190" s="23"/>
      <c r="Y190" s="94" t="s">
        <v>782</v>
      </c>
      <c r="Z190" s="95" t="s">
        <v>785</v>
      </c>
      <c r="AA190" s="96"/>
      <c r="AB190" s="96"/>
      <c r="AC190" s="31"/>
      <c r="AD190" s="115"/>
      <c r="AE190" s="115"/>
      <c r="AF190" s="102"/>
    </row>
    <row r="191" spans="1:32" ht="25.5">
      <c r="A191" s="129">
        <v>190</v>
      </c>
      <c r="B191" s="28" t="s">
        <v>202</v>
      </c>
      <c r="C191" s="28"/>
      <c r="D191" s="28"/>
      <c r="E191" s="28"/>
      <c r="F191" s="125"/>
      <c r="G191" s="29"/>
      <c r="H191" s="29"/>
      <c r="I191" s="30" t="s">
        <v>321</v>
      </c>
      <c r="J191" s="27"/>
      <c r="K191" s="27"/>
      <c r="L191" s="27" t="s">
        <v>783</v>
      </c>
      <c r="M191" s="99"/>
      <c r="N191" s="24" t="s">
        <v>988</v>
      </c>
      <c r="O191" s="23" t="s">
        <v>32</v>
      </c>
      <c r="P191" s="23"/>
      <c r="Q191" s="23"/>
      <c r="R191" s="24" t="s">
        <v>1013</v>
      </c>
      <c r="S191" s="23"/>
      <c r="T191" s="33">
        <v>22</v>
      </c>
      <c r="U191" s="33">
        <v>0</v>
      </c>
      <c r="V191" s="33">
        <v>0</v>
      </c>
      <c r="W191" s="23"/>
      <c r="X191" s="23"/>
      <c r="Y191" s="94" t="s">
        <v>784</v>
      </c>
      <c r="Z191" s="95" t="s">
        <v>785</v>
      </c>
      <c r="AA191" s="96"/>
      <c r="AB191" s="96"/>
      <c r="AC191" s="31"/>
      <c r="AD191" s="115"/>
      <c r="AE191" s="115"/>
      <c r="AF191" s="102"/>
    </row>
    <row r="192" spans="1:32" ht="25.5">
      <c r="A192" s="129">
        <v>191</v>
      </c>
      <c r="B192" s="28" t="s">
        <v>202</v>
      </c>
      <c r="C192" s="28"/>
      <c r="D192" s="28"/>
      <c r="E192" s="28"/>
      <c r="F192" s="125"/>
      <c r="G192" s="29"/>
      <c r="H192" s="29"/>
      <c r="I192" s="30" t="s">
        <v>321</v>
      </c>
      <c r="J192" s="27"/>
      <c r="K192" s="27"/>
      <c r="L192" s="27" t="s">
        <v>786</v>
      </c>
      <c r="M192" s="99"/>
      <c r="N192" s="24" t="s">
        <v>988</v>
      </c>
      <c r="O192" s="23" t="s">
        <v>32</v>
      </c>
      <c r="P192" s="23"/>
      <c r="Q192" s="23"/>
      <c r="R192" s="24" t="s">
        <v>1013</v>
      </c>
      <c r="S192" s="23"/>
      <c r="T192" s="33">
        <v>22</v>
      </c>
      <c r="U192" s="33">
        <v>0</v>
      </c>
      <c r="V192" s="33">
        <v>0</v>
      </c>
      <c r="W192" s="23"/>
      <c r="X192" s="23"/>
      <c r="Y192" s="94" t="s">
        <v>787</v>
      </c>
      <c r="Z192" s="95" t="s">
        <v>785</v>
      </c>
      <c r="AA192" s="96"/>
      <c r="AB192" s="96"/>
      <c r="AC192" s="31"/>
      <c r="AD192" s="115"/>
      <c r="AE192" s="115"/>
      <c r="AF192" s="102"/>
    </row>
    <row r="193" spans="1:32" ht="12.75">
      <c r="A193" s="129">
        <v>192</v>
      </c>
      <c r="B193" s="28" t="s">
        <v>202</v>
      </c>
      <c r="C193" s="28"/>
      <c r="D193" s="28"/>
      <c r="E193" s="28"/>
      <c r="F193" s="125"/>
      <c r="G193" s="29"/>
      <c r="H193" s="29"/>
      <c r="I193" s="30" t="s">
        <v>407</v>
      </c>
      <c r="J193" s="27"/>
      <c r="K193" s="27"/>
      <c r="L193" s="27" t="s">
        <v>788</v>
      </c>
      <c r="M193" s="99"/>
      <c r="N193" s="24" t="s">
        <v>988</v>
      </c>
      <c r="O193" s="23" t="s">
        <v>29</v>
      </c>
      <c r="P193" s="23"/>
      <c r="Q193" s="23"/>
      <c r="R193" s="24" t="s">
        <v>991</v>
      </c>
      <c r="S193" s="23"/>
      <c r="T193" s="33">
        <v>22</v>
      </c>
      <c r="U193" s="33">
        <v>0</v>
      </c>
      <c r="V193" s="33">
        <v>0</v>
      </c>
      <c r="W193" s="23"/>
      <c r="X193" s="23"/>
      <c r="Y193" s="94" t="s">
        <v>789</v>
      </c>
      <c r="Z193" s="95" t="s">
        <v>764</v>
      </c>
      <c r="AA193" s="96"/>
      <c r="AB193" s="96"/>
      <c r="AC193" s="31"/>
      <c r="AD193" s="115"/>
      <c r="AE193" s="115"/>
      <c r="AF193" s="102"/>
    </row>
    <row r="194" spans="1:32" ht="38.25">
      <c r="A194" s="129">
        <v>193</v>
      </c>
      <c r="B194" s="28" t="s">
        <v>202</v>
      </c>
      <c r="C194" s="28"/>
      <c r="D194" s="28"/>
      <c r="E194" s="28"/>
      <c r="F194" s="125"/>
      <c r="G194" s="29"/>
      <c r="H194" s="29"/>
      <c r="I194" s="30" t="s">
        <v>321</v>
      </c>
      <c r="J194" s="27"/>
      <c r="K194" s="27"/>
      <c r="L194" s="27" t="s">
        <v>790</v>
      </c>
      <c r="M194" s="99"/>
      <c r="N194" s="24" t="s">
        <v>988</v>
      </c>
      <c r="O194" s="23" t="s">
        <v>28</v>
      </c>
      <c r="P194" s="23"/>
      <c r="Q194" s="23"/>
      <c r="R194" s="24" t="s">
        <v>993</v>
      </c>
      <c r="S194" s="23"/>
      <c r="T194" s="33">
        <v>22</v>
      </c>
      <c r="U194" s="33">
        <v>0</v>
      </c>
      <c r="V194" s="33">
        <v>0</v>
      </c>
      <c r="W194" s="23"/>
      <c r="X194" s="23"/>
      <c r="Y194" s="94" t="s">
        <v>791</v>
      </c>
      <c r="Z194" s="95" t="s">
        <v>765</v>
      </c>
      <c r="AA194" s="96"/>
      <c r="AB194" s="96"/>
      <c r="AC194" s="31"/>
      <c r="AD194" s="115"/>
      <c r="AE194" s="115"/>
      <c r="AF194" s="102"/>
    </row>
    <row r="195" spans="1:32" ht="25.5">
      <c r="A195" s="129">
        <v>194</v>
      </c>
      <c r="B195" s="28" t="s">
        <v>202</v>
      </c>
      <c r="C195" s="28"/>
      <c r="D195" s="28"/>
      <c r="E195" s="28"/>
      <c r="F195" s="125"/>
      <c r="G195" s="29"/>
      <c r="H195" s="29"/>
      <c r="I195" s="30" t="s">
        <v>321</v>
      </c>
      <c r="J195" s="27"/>
      <c r="K195" s="27"/>
      <c r="L195" s="27" t="s">
        <v>757</v>
      </c>
      <c r="M195" s="99"/>
      <c r="N195" s="24" t="s">
        <v>988</v>
      </c>
      <c r="O195" s="23" t="s">
        <v>4</v>
      </c>
      <c r="P195" s="23"/>
      <c r="Q195" s="23"/>
      <c r="R195" s="24" t="s">
        <v>992</v>
      </c>
      <c r="S195" s="23"/>
      <c r="T195" s="33">
        <v>22</v>
      </c>
      <c r="U195" s="33">
        <v>0</v>
      </c>
      <c r="V195" s="33">
        <v>0</v>
      </c>
      <c r="W195" s="23"/>
      <c r="X195" s="23"/>
      <c r="Y195" s="94" t="s">
        <v>792</v>
      </c>
      <c r="Z195" s="95" t="s">
        <v>759</v>
      </c>
      <c r="AA195" s="96"/>
      <c r="AB195" s="96"/>
      <c r="AC195" s="31"/>
      <c r="AD195" s="115"/>
      <c r="AE195" s="115"/>
      <c r="AF195" s="102"/>
    </row>
    <row r="196" spans="1:32" ht="38.25">
      <c r="A196" s="129">
        <v>195</v>
      </c>
      <c r="B196" s="28" t="s">
        <v>202</v>
      </c>
      <c r="C196" s="28"/>
      <c r="D196" s="28"/>
      <c r="E196" s="28"/>
      <c r="F196" s="125"/>
      <c r="G196" s="29"/>
      <c r="H196" s="29"/>
      <c r="I196" s="30" t="s">
        <v>407</v>
      </c>
      <c r="J196" s="27"/>
      <c r="K196" s="27"/>
      <c r="L196" s="27" t="s">
        <v>793</v>
      </c>
      <c r="M196" s="99"/>
      <c r="N196" s="24" t="s">
        <v>988</v>
      </c>
      <c r="O196" s="23" t="s">
        <v>30</v>
      </c>
      <c r="P196" s="23"/>
      <c r="Q196" s="23"/>
      <c r="R196" s="24" t="s">
        <v>1012</v>
      </c>
      <c r="S196" s="23"/>
      <c r="T196" s="33">
        <v>22</v>
      </c>
      <c r="U196" s="33">
        <v>0</v>
      </c>
      <c r="V196" s="33">
        <v>0</v>
      </c>
      <c r="W196" s="23"/>
      <c r="X196" s="23"/>
      <c r="Y196" s="94" t="s">
        <v>794</v>
      </c>
      <c r="Z196" s="95" t="s">
        <v>769</v>
      </c>
      <c r="AA196" s="96"/>
      <c r="AB196" s="96"/>
      <c r="AC196" s="31"/>
      <c r="AD196" s="115"/>
      <c r="AE196" s="115"/>
      <c r="AF196" s="102"/>
    </row>
    <row r="197" spans="1:32" ht="25.5">
      <c r="A197" s="129">
        <v>196</v>
      </c>
      <c r="B197" s="28" t="s">
        <v>202</v>
      </c>
      <c r="C197" s="28"/>
      <c r="D197" s="28"/>
      <c r="E197" s="28"/>
      <c r="F197" s="125"/>
      <c r="G197" s="29"/>
      <c r="H197" s="29"/>
      <c r="I197" s="30" t="s">
        <v>321</v>
      </c>
      <c r="J197" s="27"/>
      <c r="K197" s="27"/>
      <c r="L197" s="27" t="s">
        <v>795</v>
      </c>
      <c r="M197" s="99"/>
      <c r="N197" s="24" t="s">
        <v>988</v>
      </c>
      <c r="O197" s="23" t="s">
        <v>4</v>
      </c>
      <c r="P197" s="23"/>
      <c r="Q197" s="23"/>
      <c r="R197" s="24" t="s">
        <v>992</v>
      </c>
      <c r="S197" s="23"/>
      <c r="T197" s="33">
        <v>22</v>
      </c>
      <c r="U197" s="33">
        <v>0</v>
      </c>
      <c r="V197" s="33">
        <v>0</v>
      </c>
      <c r="W197" s="23"/>
      <c r="X197" s="23"/>
      <c r="Y197" s="94" t="s">
        <v>796</v>
      </c>
      <c r="Z197" s="95" t="s">
        <v>759</v>
      </c>
      <c r="AA197" s="96"/>
      <c r="AB197" s="96"/>
      <c r="AC197" s="31"/>
      <c r="AD197" s="115"/>
      <c r="AE197" s="115"/>
      <c r="AF197" s="102"/>
    </row>
    <row r="198" spans="1:32" ht="38.25">
      <c r="A198" s="129">
        <v>197</v>
      </c>
      <c r="B198" s="28" t="s">
        <v>202</v>
      </c>
      <c r="C198" s="28"/>
      <c r="D198" s="28"/>
      <c r="E198" s="28"/>
      <c r="F198" s="125"/>
      <c r="G198" s="29"/>
      <c r="H198" s="29"/>
      <c r="I198" s="30" t="s">
        <v>321</v>
      </c>
      <c r="J198" s="27"/>
      <c r="K198" s="27"/>
      <c r="L198" s="27" t="s">
        <v>790</v>
      </c>
      <c r="M198" s="99"/>
      <c r="N198" s="24" t="s">
        <v>988</v>
      </c>
      <c r="O198" s="23" t="s">
        <v>30</v>
      </c>
      <c r="P198" s="23"/>
      <c r="Q198" s="23"/>
      <c r="R198" s="24" t="s">
        <v>993</v>
      </c>
      <c r="S198" s="23"/>
      <c r="T198" s="33">
        <v>22</v>
      </c>
      <c r="U198" s="33">
        <v>0</v>
      </c>
      <c r="V198" s="33">
        <v>0</v>
      </c>
      <c r="W198" s="23"/>
      <c r="X198" s="23"/>
      <c r="Y198" s="94" t="s">
        <v>797</v>
      </c>
      <c r="Z198" s="95" t="s">
        <v>765</v>
      </c>
      <c r="AA198" s="96"/>
      <c r="AB198" s="96"/>
      <c r="AC198" s="31"/>
      <c r="AD198" s="115"/>
      <c r="AE198" s="115"/>
      <c r="AF198" s="102"/>
    </row>
    <row r="199" spans="1:32" ht="38.25">
      <c r="A199" s="129">
        <v>198</v>
      </c>
      <c r="B199" s="28" t="s">
        <v>202</v>
      </c>
      <c r="C199" s="28"/>
      <c r="D199" s="28"/>
      <c r="E199" s="28"/>
      <c r="F199" s="125"/>
      <c r="G199" s="29"/>
      <c r="H199" s="29"/>
      <c r="I199" s="30" t="s">
        <v>407</v>
      </c>
      <c r="J199" s="27"/>
      <c r="K199" s="27"/>
      <c r="L199" s="27" t="s">
        <v>798</v>
      </c>
      <c r="M199" s="99"/>
      <c r="N199" s="24" t="s">
        <v>988</v>
      </c>
      <c r="O199" s="23" t="s">
        <v>30</v>
      </c>
      <c r="P199" s="23"/>
      <c r="Q199" s="23"/>
      <c r="R199" s="24" t="s">
        <v>1012</v>
      </c>
      <c r="S199" s="23"/>
      <c r="T199" s="33">
        <v>22</v>
      </c>
      <c r="U199" s="33">
        <v>0</v>
      </c>
      <c r="V199" s="33">
        <v>0</v>
      </c>
      <c r="W199" s="23"/>
      <c r="X199" s="23"/>
      <c r="Y199" s="94" t="s">
        <v>799</v>
      </c>
      <c r="Z199" s="95" t="s">
        <v>769</v>
      </c>
      <c r="AA199" s="96"/>
      <c r="AB199" s="96"/>
      <c r="AC199" s="31"/>
      <c r="AD199" s="115"/>
      <c r="AE199" s="115"/>
      <c r="AF199" s="102"/>
    </row>
    <row r="200" spans="1:32" ht="38.25">
      <c r="A200" s="129">
        <v>199</v>
      </c>
      <c r="B200" s="28" t="s">
        <v>202</v>
      </c>
      <c r="C200" s="28"/>
      <c r="D200" s="28"/>
      <c r="E200" s="28"/>
      <c r="F200" s="125"/>
      <c r="G200" s="29"/>
      <c r="H200" s="29"/>
      <c r="I200" s="30" t="s">
        <v>407</v>
      </c>
      <c r="J200" s="27"/>
      <c r="K200" s="27"/>
      <c r="L200" s="27" t="s">
        <v>800</v>
      </c>
      <c r="M200" s="99"/>
      <c r="N200" s="24" t="s">
        <v>988</v>
      </c>
      <c r="O200" s="23" t="s">
        <v>30</v>
      </c>
      <c r="P200" s="23"/>
      <c r="Q200" s="23"/>
      <c r="R200" s="24" t="s">
        <v>1012</v>
      </c>
      <c r="S200" s="23"/>
      <c r="T200" s="33">
        <v>22</v>
      </c>
      <c r="U200" s="33">
        <v>0</v>
      </c>
      <c r="V200" s="33">
        <v>0</v>
      </c>
      <c r="W200" s="23"/>
      <c r="X200" s="23"/>
      <c r="Y200" s="94" t="s">
        <v>801</v>
      </c>
      <c r="Z200" s="95" t="s">
        <v>769</v>
      </c>
      <c r="AA200" s="96"/>
      <c r="AB200" s="96"/>
      <c r="AC200" s="31"/>
      <c r="AD200" s="115"/>
      <c r="AE200" s="115"/>
      <c r="AF200" s="102"/>
    </row>
    <row r="201" spans="1:32" ht="38.25">
      <c r="A201" s="129">
        <v>200</v>
      </c>
      <c r="B201" s="28" t="s">
        <v>202</v>
      </c>
      <c r="C201" s="28"/>
      <c r="D201" s="28"/>
      <c r="E201" s="28"/>
      <c r="F201" s="125"/>
      <c r="G201" s="29"/>
      <c r="H201" s="29"/>
      <c r="I201" s="30" t="s">
        <v>407</v>
      </c>
      <c r="J201" s="27"/>
      <c r="K201" s="27"/>
      <c r="L201" s="27" t="s">
        <v>802</v>
      </c>
      <c r="M201" s="99"/>
      <c r="N201" s="24" t="s">
        <v>988</v>
      </c>
      <c r="O201" s="23" t="s">
        <v>30</v>
      </c>
      <c r="P201" s="23"/>
      <c r="Q201" s="23"/>
      <c r="R201" s="24" t="s">
        <v>1012</v>
      </c>
      <c r="S201" s="23"/>
      <c r="T201" s="33">
        <v>22</v>
      </c>
      <c r="U201" s="33">
        <v>0</v>
      </c>
      <c r="V201" s="33">
        <v>0</v>
      </c>
      <c r="W201" s="23"/>
      <c r="X201" s="23"/>
      <c r="Y201" s="94" t="s">
        <v>803</v>
      </c>
      <c r="Z201" s="95" t="s">
        <v>769</v>
      </c>
      <c r="AA201" s="96"/>
      <c r="AB201" s="96"/>
      <c r="AC201" s="31"/>
      <c r="AD201" s="115"/>
      <c r="AE201" s="115"/>
      <c r="AF201" s="102"/>
    </row>
    <row r="202" spans="1:32" ht="38.25">
      <c r="A202" s="129">
        <v>201</v>
      </c>
      <c r="B202" s="28" t="s">
        <v>202</v>
      </c>
      <c r="C202" s="28"/>
      <c r="D202" s="28"/>
      <c r="E202" s="28"/>
      <c r="F202" s="125"/>
      <c r="G202" s="29"/>
      <c r="H202" s="29"/>
      <c r="I202" s="30" t="s">
        <v>407</v>
      </c>
      <c r="J202" s="27"/>
      <c r="K202" s="27"/>
      <c r="L202" s="27" t="s">
        <v>804</v>
      </c>
      <c r="M202" s="99"/>
      <c r="N202" s="24" t="s">
        <v>988</v>
      </c>
      <c r="O202" s="23" t="s">
        <v>30</v>
      </c>
      <c r="P202" s="23"/>
      <c r="Q202" s="23"/>
      <c r="R202" s="24" t="s">
        <v>1012</v>
      </c>
      <c r="S202" s="23"/>
      <c r="T202" s="33">
        <v>22</v>
      </c>
      <c r="U202" s="33">
        <v>0</v>
      </c>
      <c r="V202" s="33">
        <v>0</v>
      </c>
      <c r="W202" s="23"/>
      <c r="X202" s="23"/>
      <c r="Y202" s="94" t="s">
        <v>805</v>
      </c>
      <c r="Z202" s="95" t="s">
        <v>769</v>
      </c>
      <c r="AA202" s="96"/>
      <c r="AB202" s="96"/>
      <c r="AC202" s="31"/>
      <c r="AD202" s="115"/>
      <c r="AE202" s="115"/>
      <c r="AF202" s="102"/>
    </row>
    <row r="203" spans="1:32" ht="25.5">
      <c r="A203" s="129">
        <v>202</v>
      </c>
      <c r="B203" s="28" t="s">
        <v>202</v>
      </c>
      <c r="C203" s="28"/>
      <c r="D203" s="28"/>
      <c r="E203" s="28"/>
      <c r="F203" s="125"/>
      <c r="G203" s="29"/>
      <c r="H203" s="29"/>
      <c r="I203" s="30" t="s">
        <v>321</v>
      </c>
      <c r="J203" s="27"/>
      <c r="K203" s="27"/>
      <c r="L203" s="27" t="s">
        <v>786</v>
      </c>
      <c r="M203" s="99"/>
      <c r="N203" s="24" t="s">
        <v>988</v>
      </c>
      <c r="O203" s="23" t="s">
        <v>32</v>
      </c>
      <c r="P203" s="23"/>
      <c r="Q203" s="23"/>
      <c r="R203" s="24" t="s">
        <v>1013</v>
      </c>
      <c r="S203" s="23"/>
      <c r="T203" s="33">
        <v>22</v>
      </c>
      <c r="U203" s="33">
        <v>0</v>
      </c>
      <c r="V203" s="33">
        <v>0</v>
      </c>
      <c r="W203" s="23"/>
      <c r="X203" s="23"/>
      <c r="Y203" s="94" t="s">
        <v>806</v>
      </c>
      <c r="Z203" s="95" t="s">
        <v>785</v>
      </c>
      <c r="AA203" s="96"/>
      <c r="AB203" s="96"/>
      <c r="AC203" s="31"/>
      <c r="AD203" s="115"/>
      <c r="AE203" s="115"/>
      <c r="AF203" s="102"/>
    </row>
    <row r="204" spans="1:32" ht="12.75">
      <c r="A204" s="129">
        <v>203</v>
      </c>
      <c r="B204" s="28" t="s">
        <v>202</v>
      </c>
      <c r="C204" s="28"/>
      <c r="D204" s="28"/>
      <c r="E204" s="28"/>
      <c r="F204" s="125"/>
      <c r="G204" s="29"/>
      <c r="H204" s="29"/>
      <c r="I204" s="30" t="s">
        <v>407</v>
      </c>
      <c r="J204" s="27"/>
      <c r="K204" s="27"/>
      <c r="L204" s="27" t="s">
        <v>807</v>
      </c>
      <c r="M204" s="99"/>
      <c r="N204" s="24" t="s">
        <v>988</v>
      </c>
      <c r="O204" s="23" t="s">
        <v>29</v>
      </c>
      <c r="P204" s="23"/>
      <c r="Q204" s="23"/>
      <c r="R204" s="24" t="s">
        <v>991</v>
      </c>
      <c r="S204" s="23"/>
      <c r="T204" s="33">
        <v>22</v>
      </c>
      <c r="U204" s="33">
        <v>0</v>
      </c>
      <c r="V204" s="33">
        <v>0</v>
      </c>
      <c r="W204" s="23"/>
      <c r="X204" s="23"/>
      <c r="Y204" s="94" t="s">
        <v>808</v>
      </c>
      <c r="Z204" s="95" t="s">
        <v>764</v>
      </c>
      <c r="AA204" s="96"/>
      <c r="AB204" s="96"/>
      <c r="AC204" s="31"/>
      <c r="AD204" s="115"/>
      <c r="AE204" s="115"/>
      <c r="AF204" s="102"/>
    </row>
    <row r="205" spans="1:32" ht="38.25">
      <c r="A205" s="129">
        <v>204</v>
      </c>
      <c r="B205" s="28" t="s">
        <v>202</v>
      </c>
      <c r="C205" s="28"/>
      <c r="D205" s="28"/>
      <c r="E205" s="28"/>
      <c r="F205" s="125"/>
      <c r="G205" s="29"/>
      <c r="H205" s="29"/>
      <c r="I205" s="30" t="s">
        <v>321</v>
      </c>
      <c r="J205" s="27"/>
      <c r="K205" s="27"/>
      <c r="L205" s="27" t="s">
        <v>809</v>
      </c>
      <c r="M205" s="99"/>
      <c r="N205" s="24" t="s">
        <v>988</v>
      </c>
      <c r="O205" s="23" t="s">
        <v>3</v>
      </c>
      <c r="P205" s="23"/>
      <c r="Q205" s="23"/>
      <c r="R205" s="24" t="s">
        <v>1015</v>
      </c>
      <c r="S205" s="23"/>
      <c r="T205" s="33">
        <v>22</v>
      </c>
      <c r="U205" s="33">
        <v>0</v>
      </c>
      <c r="V205" s="33">
        <v>0</v>
      </c>
      <c r="W205" s="23"/>
      <c r="X205" s="23"/>
      <c r="Y205" s="94" t="s">
        <v>810</v>
      </c>
      <c r="Z205" s="95" t="s">
        <v>811</v>
      </c>
      <c r="AA205" s="96"/>
      <c r="AB205" s="96"/>
      <c r="AC205" s="31"/>
      <c r="AD205" s="115"/>
      <c r="AE205" s="115"/>
      <c r="AF205" s="102"/>
    </row>
    <row r="206" spans="1:32" ht="38.25">
      <c r="A206" s="129">
        <v>205</v>
      </c>
      <c r="B206" s="28" t="s">
        <v>202</v>
      </c>
      <c r="C206" s="28"/>
      <c r="D206" s="28"/>
      <c r="E206" s="28"/>
      <c r="F206" s="125"/>
      <c r="G206" s="29"/>
      <c r="H206" s="29"/>
      <c r="I206" s="30" t="s">
        <v>407</v>
      </c>
      <c r="J206" s="27"/>
      <c r="K206" s="27"/>
      <c r="L206" s="27" t="s">
        <v>793</v>
      </c>
      <c r="M206" s="99"/>
      <c r="N206" s="24" t="s">
        <v>988</v>
      </c>
      <c r="O206" s="23" t="s">
        <v>28</v>
      </c>
      <c r="P206" s="23"/>
      <c r="Q206" s="23"/>
      <c r="R206" s="24" t="s">
        <v>1012</v>
      </c>
      <c r="S206" s="23"/>
      <c r="T206" s="33">
        <v>22</v>
      </c>
      <c r="U206" s="33">
        <v>0</v>
      </c>
      <c r="V206" s="33">
        <v>0</v>
      </c>
      <c r="W206" s="23"/>
      <c r="X206" s="23"/>
      <c r="Y206" s="94" t="s">
        <v>812</v>
      </c>
      <c r="Z206" s="95" t="s">
        <v>769</v>
      </c>
      <c r="AA206" s="96"/>
      <c r="AB206" s="96"/>
      <c r="AC206" s="31"/>
      <c r="AD206" s="115"/>
      <c r="AE206" s="115"/>
      <c r="AF206" s="102"/>
    </row>
    <row r="207" spans="1:32" ht="25.5">
      <c r="A207" s="129">
        <v>206</v>
      </c>
      <c r="B207" s="28" t="s">
        <v>202</v>
      </c>
      <c r="C207" s="28"/>
      <c r="D207" s="28"/>
      <c r="E207" s="28"/>
      <c r="F207" s="125"/>
      <c r="G207" s="29"/>
      <c r="H207" s="29"/>
      <c r="I207" s="30" t="s">
        <v>321</v>
      </c>
      <c r="J207" s="27"/>
      <c r="K207" s="27"/>
      <c r="L207" s="27" t="s">
        <v>813</v>
      </c>
      <c r="M207" s="99"/>
      <c r="N207" s="24" t="s">
        <v>988</v>
      </c>
      <c r="O207" s="23" t="s">
        <v>32</v>
      </c>
      <c r="P207" s="23"/>
      <c r="Q207" s="23"/>
      <c r="R207" s="24" t="s">
        <v>1013</v>
      </c>
      <c r="S207" s="23"/>
      <c r="T207" s="33">
        <v>22</v>
      </c>
      <c r="U207" s="33">
        <v>0</v>
      </c>
      <c r="V207" s="33">
        <v>0</v>
      </c>
      <c r="W207" s="23"/>
      <c r="X207" s="23"/>
      <c r="Y207" s="94" t="s">
        <v>814</v>
      </c>
      <c r="Z207" s="95" t="s">
        <v>785</v>
      </c>
      <c r="AA207" s="96"/>
      <c r="AB207" s="96"/>
      <c r="AC207" s="31"/>
      <c r="AD207" s="115"/>
      <c r="AE207" s="115"/>
      <c r="AF207" s="102"/>
    </row>
    <row r="208" spans="1:32" ht="25.5">
      <c r="A208" s="129">
        <v>207</v>
      </c>
      <c r="B208" s="28" t="s">
        <v>202</v>
      </c>
      <c r="C208" s="28"/>
      <c r="D208" s="28"/>
      <c r="E208" s="28"/>
      <c r="F208" s="125"/>
      <c r="G208" s="29"/>
      <c r="H208" s="29"/>
      <c r="I208" s="30" t="s">
        <v>321</v>
      </c>
      <c r="J208" s="27"/>
      <c r="K208" s="27"/>
      <c r="L208" s="27" t="s">
        <v>779</v>
      </c>
      <c r="M208" s="99"/>
      <c r="N208" s="24" t="s">
        <v>988</v>
      </c>
      <c r="O208" s="23" t="s">
        <v>3</v>
      </c>
      <c r="P208" s="23"/>
      <c r="Q208" s="23"/>
      <c r="R208" s="24" t="s">
        <v>1016</v>
      </c>
      <c r="S208" s="23"/>
      <c r="T208" s="33">
        <v>22</v>
      </c>
      <c r="U208" s="33">
        <v>0</v>
      </c>
      <c r="V208" s="33">
        <v>0</v>
      </c>
      <c r="W208" s="23"/>
      <c r="X208" s="23"/>
      <c r="Y208" s="94" t="s">
        <v>815</v>
      </c>
      <c r="Z208" s="95" t="s">
        <v>759</v>
      </c>
      <c r="AA208" s="96"/>
      <c r="AB208" s="96"/>
      <c r="AC208" s="31"/>
      <c r="AD208" s="115"/>
      <c r="AE208" s="115"/>
      <c r="AF208" s="102"/>
    </row>
    <row r="209" spans="1:32" ht="38.25">
      <c r="A209" s="129">
        <v>208</v>
      </c>
      <c r="B209" s="28" t="s">
        <v>202</v>
      </c>
      <c r="C209" s="28"/>
      <c r="D209" s="28"/>
      <c r="E209" s="28"/>
      <c r="F209" s="125"/>
      <c r="G209" s="29"/>
      <c r="H209" s="29"/>
      <c r="I209" s="30" t="s">
        <v>321</v>
      </c>
      <c r="J209" s="27"/>
      <c r="K209" s="27"/>
      <c r="L209" s="27" t="s">
        <v>781</v>
      </c>
      <c r="M209" s="99"/>
      <c r="N209" s="24" t="s">
        <v>988</v>
      </c>
      <c r="O209" s="23" t="s">
        <v>32</v>
      </c>
      <c r="P209" s="23"/>
      <c r="Q209" s="23"/>
      <c r="R209" s="24" t="s">
        <v>1013</v>
      </c>
      <c r="S209" s="23"/>
      <c r="T209" s="33">
        <v>22</v>
      </c>
      <c r="U209" s="33">
        <v>0</v>
      </c>
      <c r="V209" s="33">
        <v>0</v>
      </c>
      <c r="W209" s="23"/>
      <c r="X209" s="23"/>
      <c r="Y209" s="94" t="s">
        <v>816</v>
      </c>
      <c r="Z209" s="95" t="s">
        <v>785</v>
      </c>
      <c r="AA209" s="96"/>
      <c r="AB209" s="96"/>
      <c r="AC209" s="31"/>
      <c r="AD209" s="115"/>
      <c r="AE209" s="115"/>
      <c r="AF209" s="102"/>
    </row>
    <row r="210" spans="1:32" ht="25.5">
      <c r="A210" s="129">
        <v>209</v>
      </c>
      <c r="B210" s="28" t="s">
        <v>202</v>
      </c>
      <c r="C210" s="28"/>
      <c r="D210" s="28"/>
      <c r="E210" s="28"/>
      <c r="F210" s="125"/>
      <c r="G210" s="29"/>
      <c r="H210" s="29"/>
      <c r="I210" s="30" t="s">
        <v>321</v>
      </c>
      <c r="J210" s="27"/>
      <c r="K210" s="27"/>
      <c r="L210" s="27" t="s">
        <v>786</v>
      </c>
      <c r="M210" s="99"/>
      <c r="N210" s="24" t="s">
        <v>988</v>
      </c>
      <c r="O210" s="23" t="s">
        <v>32</v>
      </c>
      <c r="P210" s="23"/>
      <c r="Q210" s="23"/>
      <c r="R210" s="24" t="s">
        <v>1013</v>
      </c>
      <c r="S210" s="23"/>
      <c r="T210" s="33">
        <v>22</v>
      </c>
      <c r="U210" s="33">
        <v>0</v>
      </c>
      <c r="V210" s="33">
        <v>0</v>
      </c>
      <c r="W210" s="23"/>
      <c r="X210" s="23"/>
      <c r="Y210" s="94" t="s">
        <v>817</v>
      </c>
      <c r="Z210" s="95" t="s">
        <v>785</v>
      </c>
      <c r="AA210" s="96"/>
      <c r="AB210" s="96"/>
      <c r="AC210" s="31"/>
      <c r="AD210" s="115"/>
      <c r="AE210" s="115"/>
      <c r="AF210" s="102"/>
    </row>
    <row r="211" spans="1:32" ht="12.75">
      <c r="A211" s="129">
        <v>210</v>
      </c>
      <c r="B211" s="28" t="s">
        <v>202</v>
      </c>
      <c r="C211" s="28"/>
      <c r="D211" s="28"/>
      <c r="E211" s="28"/>
      <c r="F211" s="125"/>
      <c r="G211" s="29"/>
      <c r="H211" s="29"/>
      <c r="I211" s="30" t="s">
        <v>407</v>
      </c>
      <c r="J211" s="27"/>
      <c r="K211" s="27"/>
      <c r="L211" s="27" t="s">
        <v>818</v>
      </c>
      <c r="M211" s="99"/>
      <c r="N211" s="24" t="s">
        <v>988</v>
      </c>
      <c r="O211" s="23" t="s">
        <v>29</v>
      </c>
      <c r="P211" s="23"/>
      <c r="Q211" s="23"/>
      <c r="R211" s="24" t="s">
        <v>991</v>
      </c>
      <c r="S211" s="23"/>
      <c r="T211" s="33">
        <v>22</v>
      </c>
      <c r="U211" s="33">
        <v>0</v>
      </c>
      <c r="V211" s="33">
        <v>0</v>
      </c>
      <c r="W211" s="23"/>
      <c r="X211" s="23"/>
      <c r="Y211" s="94" t="s">
        <v>819</v>
      </c>
      <c r="Z211" s="95" t="s">
        <v>764</v>
      </c>
      <c r="AA211" s="96"/>
      <c r="AB211" s="96"/>
      <c r="AC211" s="31"/>
      <c r="AD211" s="115"/>
      <c r="AE211" s="115"/>
      <c r="AF211" s="102"/>
    </row>
    <row r="212" spans="1:32" ht="25.5">
      <c r="A212" s="129">
        <v>211</v>
      </c>
      <c r="B212" s="28" t="s">
        <v>202</v>
      </c>
      <c r="C212" s="28"/>
      <c r="D212" s="28"/>
      <c r="E212" s="28"/>
      <c r="F212" s="125"/>
      <c r="G212" s="29"/>
      <c r="H212" s="29"/>
      <c r="I212" s="30" t="s">
        <v>321</v>
      </c>
      <c r="J212" s="27"/>
      <c r="K212" s="27"/>
      <c r="L212" s="27" t="s">
        <v>795</v>
      </c>
      <c r="M212" s="99"/>
      <c r="N212" s="24" t="s">
        <v>988</v>
      </c>
      <c r="O212" s="23" t="s">
        <v>3</v>
      </c>
      <c r="P212" s="23"/>
      <c r="Q212" s="23"/>
      <c r="R212" s="24" t="s">
        <v>1016</v>
      </c>
      <c r="S212" s="23"/>
      <c r="T212" s="33">
        <v>22</v>
      </c>
      <c r="U212" s="33">
        <v>0</v>
      </c>
      <c r="V212" s="33">
        <v>0</v>
      </c>
      <c r="W212" s="23"/>
      <c r="X212" s="23"/>
      <c r="Y212" s="94" t="s">
        <v>820</v>
      </c>
      <c r="Z212" s="95" t="s">
        <v>759</v>
      </c>
      <c r="AA212" s="96"/>
      <c r="AB212" s="96"/>
      <c r="AC212" s="31"/>
      <c r="AD212" s="115"/>
      <c r="AE212" s="115"/>
      <c r="AF212" s="102"/>
    </row>
    <row r="213" spans="1:32" ht="38.25">
      <c r="A213" s="129">
        <v>212</v>
      </c>
      <c r="B213" s="28" t="s">
        <v>202</v>
      </c>
      <c r="C213" s="28"/>
      <c r="D213" s="28"/>
      <c r="E213" s="28"/>
      <c r="F213" s="125"/>
      <c r="G213" s="29"/>
      <c r="H213" s="29"/>
      <c r="I213" s="30" t="s">
        <v>407</v>
      </c>
      <c r="J213" s="27"/>
      <c r="K213" s="27"/>
      <c r="L213" s="27" t="s">
        <v>802</v>
      </c>
      <c r="M213" s="99"/>
      <c r="N213" s="24" t="s">
        <v>988</v>
      </c>
      <c r="O213" s="23" t="s">
        <v>30</v>
      </c>
      <c r="P213" s="23"/>
      <c r="Q213" s="23"/>
      <c r="R213" s="24" t="s">
        <v>1012</v>
      </c>
      <c r="S213" s="23"/>
      <c r="T213" s="33">
        <v>22</v>
      </c>
      <c r="U213" s="33">
        <v>0</v>
      </c>
      <c r="V213" s="33">
        <v>0</v>
      </c>
      <c r="W213" s="23"/>
      <c r="X213" s="23"/>
      <c r="Y213" s="94" t="s">
        <v>821</v>
      </c>
      <c r="Z213" s="95" t="s">
        <v>769</v>
      </c>
      <c r="AA213" s="96"/>
      <c r="AB213" s="96"/>
      <c r="AC213" s="31"/>
      <c r="AD213" s="115"/>
      <c r="AE213" s="115"/>
      <c r="AF213" s="102"/>
    </row>
    <row r="214" spans="1:32" ht="25.5">
      <c r="A214" s="129">
        <v>213</v>
      </c>
      <c r="B214" s="28" t="s">
        <v>202</v>
      </c>
      <c r="C214" s="28"/>
      <c r="D214" s="28"/>
      <c r="E214" s="28"/>
      <c r="F214" s="125"/>
      <c r="G214" s="29"/>
      <c r="H214" s="29"/>
      <c r="I214" s="30" t="s">
        <v>321</v>
      </c>
      <c r="J214" s="27"/>
      <c r="K214" s="27"/>
      <c r="L214" s="27" t="s">
        <v>783</v>
      </c>
      <c r="M214" s="99"/>
      <c r="N214" s="24" t="s">
        <v>988</v>
      </c>
      <c r="O214" s="23" t="s">
        <v>32</v>
      </c>
      <c r="P214" s="23"/>
      <c r="Q214" s="23"/>
      <c r="R214" s="24" t="s">
        <v>1013</v>
      </c>
      <c r="S214" s="23"/>
      <c r="T214" s="33">
        <v>22</v>
      </c>
      <c r="U214" s="33">
        <v>0</v>
      </c>
      <c r="V214" s="33">
        <v>0</v>
      </c>
      <c r="W214" s="23"/>
      <c r="X214" s="23"/>
      <c r="Y214" s="94" t="s">
        <v>822</v>
      </c>
      <c r="Z214" s="95" t="s">
        <v>785</v>
      </c>
      <c r="AA214" s="96"/>
      <c r="AB214" s="96"/>
      <c r="AC214" s="31"/>
      <c r="AD214" s="115"/>
      <c r="AE214" s="115"/>
      <c r="AF214" s="102"/>
    </row>
    <row r="215" spans="1:32" ht="140.25">
      <c r="A215" s="129">
        <v>214</v>
      </c>
      <c r="B215" s="28" t="s">
        <v>202</v>
      </c>
      <c r="C215" s="28"/>
      <c r="D215" s="28"/>
      <c r="E215" s="28"/>
      <c r="F215" s="125"/>
      <c r="G215" s="29"/>
      <c r="H215" s="29"/>
      <c r="I215" s="30" t="s">
        <v>321</v>
      </c>
      <c r="J215" s="27"/>
      <c r="K215" s="27"/>
      <c r="L215" s="27" t="s">
        <v>823</v>
      </c>
      <c r="M215" s="99"/>
      <c r="N215" s="24" t="s">
        <v>988</v>
      </c>
      <c r="O215" s="23" t="s">
        <v>32</v>
      </c>
      <c r="P215" s="23"/>
      <c r="Q215" s="23"/>
      <c r="R215" s="24" t="s">
        <v>1010</v>
      </c>
      <c r="S215" s="23"/>
      <c r="T215" s="33">
        <v>22</v>
      </c>
      <c r="U215" s="33">
        <v>0</v>
      </c>
      <c r="V215" s="33">
        <v>0</v>
      </c>
      <c r="W215" s="23"/>
      <c r="X215" s="23"/>
      <c r="Y215" s="94" t="s">
        <v>824</v>
      </c>
      <c r="Z215" s="95" t="s">
        <v>825</v>
      </c>
      <c r="AA215" s="96"/>
      <c r="AB215" s="96"/>
      <c r="AC215" s="31"/>
      <c r="AD215" s="115"/>
      <c r="AE215" s="115"/>
      <c r="AF215" s="102"/>
    </row>
    <row r="216" spans="1:32" ht="38.25">
      <c r="A216" s="129">
        <v>215</v>
      </c>
      <c r="B216" s="28" t="s">
        <v>202</v>
      </c>
      <c r="C216" s="28"/>
      <c r="D216" s="28"/>
      <c r="E216" s="28"/>
      <c r="F216" s="125"/>
      <c r="G216" s="29"/>
      <c r="H216" s="29"/>
      <c r="I216" s="30" t="s">
        <v>321</v>
      </c>
      <c r="J216" s="27"/>
      <c r="K216" s="27"/>
      <c r="L216" s="27" t="s">
        <v>781</v>
      </c>
      <c r="M216" s="99"/>
      <c r="N216" s="24" t="s">
        <v>988</v>
      </c>
      <c r="O216" s="23" t="s">
        <v>32</v>
      </c>
      <c r="P216" s="23"/>
      <c r="Q216" s="23"/>
      <c r="R216" s="24" t="s">
        <v>1013</v>
      </c>
      <c r="S216" s="23"/>
      <c r="T216" s="33">
        <v>22</v>
      </c>
      <c r="U216" s="33">
        <v>0</v>
      </c>
      <c r="V216" s="33">
        <v>0</v>
      </c>
      <c r="W216" s="23"/>
      <c r="X216" s="23"/>
      <c r="Y216" s="94" t="s">
        <v>826</v>
      </c>
      <c r="Z216" s="95" t="s">
        <v>785</v>
      </c>
      <c r="AA216" s="96"/>
      <c r="AB216" s="96"/>
      <c r="AC216" s="31"/>
      <c r="AD216" s="115"/>
      <c r="AE216" s="115"/>
      <c r="AF216" s="102"/>
    </row>
    <row r="217" spans="1:32" ht="38.25">
      <c r="A217" s="129">
        <v>216</v>
      </c>
      <c r="B217" s="28" t="s">
        <v>202</v>
      </c>
      <c r="C217" s="28"/>
      <c r="D217" s="28"/>
      <c r="E217" s="28"/>
      <c r="F217" s="125"/>
      <c r="G217" s="29"/>
      <c r="H217" s="29"/>
      <c r="I217" s="30" t="s">
        <v>321</v>
      </c>
      <c r="J217" s="27"/>
      <c r="K217" s="27"/>
      <c r="L217" s="27" t="s">
        <v>757</v>
      </c>
      <c r="M217" s="99"/>
      <c r="N217" s="24" t="s">
        <v>988</v>
      </c>
      <c r="O217" s="23" t="s">
        <v>4</v>
      </c>
      <c r="P217" s="23"/>
      <c r="Q217" s="23"/>
      <c r="R217" s="24" t="s">
        <v>992</v>
      </c>
      <c r="S217" s="23"/>
      <c r="T217" s="33">
        <v>22</v>
      </c>
      <c r="U217" s="33">
        <v>0</v>
      </c>
      <c r="V217" s="33">
        <v>0</v>
      </c>
      <c r="W217" s="23"/>
      <c r="X217" s="23"/>
      <c r="Y217" s="94" t="s">
        <v>827</v>
      </c>
      <c r="Z217" s="95" t="s">
        <v>828</v>
      </c>
      <c r="AA217" s="96"/>
      <c r="AB217" s="96"/>
      <c r="AC217" s="31"/>
      <c r="AD217" s="115"/>
      <c r="AE217" s="115"/>
      <c r="AF217" s="102"/>
    </row>
    <row r="218" spans="1:32" ht="38.25">
      <c r="A218" s="129">
        <v>217</v>
      </c>
      <c r="B218" s="28" t="s">
        <v>202</v>
      </c>
      <c r="C218" s="28"/>
      <c r="D218" s="28"/>
      <c r="E218" s="28"/>
      <c r="F218" s="125"/>
      <c r="G218" s="29"/>
      <c r="H218" s="29"/>
      <c r="I218" s="30" t="s">
        <v>321</v>
      </c>
      <c r="J218" s="27"/>
      <c r="K218" s="27"/>
      <c r="L218" s="27" t="s">
        <v>779</v>
      </c>
      <c r="M218" s="99"/>
      <c r="N218" s="24" t="s">
        <v>988</v>
      </c>
      <c r="O218" s="23" t="s">
        <v>4</v>
      </c>
      <c r="P218" s="23"/>
      <c r="Q218" s="23"/>
      <c r="R218" s="24" t="s">
        <v>992</v>
      </c>
      <c r="S218" s="23"/>
      <c r="T218" s="33">
        <v>22</v>
      </c>
      <c r="U218" s="33">
        <v>0</v>
      </c>
      <c r="V218" s="33">
        <v>0</v>
      </c>
      <c r="W218" s="23"/>
      <c r="X218" s="23"/>
      <c r="Y218" s="94" t="s">
        <v>829</v>
      </c>
      <c r="Z218" s="95" t="s">
        <v>828</v>
      </c>
      <c r="AA218" s="96"/>
      <c r="AB218" s="96"/>
      <c r="AC218" s="31"/>
      <c r="AD218" s="115"/>
      <c r="AE218" s="115"/>
      <c r="AF218" s="102"/>
    </row>
    <row r="220" spans="1:32" ht="12.75">
      <c r="A220" s="44"/>
      <c r="B220" s="131"/>
      <c r="C220" s="131"/>
      <c r="D220" s="131"/>
      <c r="E220" s="131"/>
      <c r="F220" s="131"/>
      <c r="G220" s="134"/>
      <c r="H220" s="134"/>
      <c r="I220" s="134"/>
      <c r="J220" s="134"/>
      <c r="K220" s="134"/>
      <c r="L220" s="134"/>
      <c r="M220" s="134"/>
      <c r="N220" s="134"/>
      <c r="O220" s="134"/>
      <c r="P220" s="134"/>
      <c r="Q220" s="134"/>
      <c r="R220" s="134"/>
      <c r="S220" s="134"/>
      <c r="T220" s="141"/>
      <c r="U220" s="141"/>
      <c r="V220" s="141"/>
      <c r="W220" s="134"/>
      <c r="X220" s="134"/>
      <c r="Y220" s="143"/>
      <c r="Z220" s="143"/>
      <c r="AA220" s="145"/>
      <c r="AB220" s="145"/>
      <c r="AC220" s="147"/>
      <c r="AD220" s="149"/>
      <c r="AE220" s="149"/>
      <c r="AF220" s="151"/>
    </row>
  </sheetData>
  <sheetProtection/>
  <autoFilter ref="A2:AF218"/>
  <mergeCells count="4">
    <mergeCell ref="B1:L1"/>
    <mergeCell ref="Y1:AF1"/>
    <mergeCell ref="O1:X1"/>
    <mergeCell ref="M1:N1"/>
  </mergeCells>
  <dataValidations count="11">
    <dataValidation showInputMessage="1" showErrorMessage="1" sqref="K7 J146:J179 Y220:AB220 K33:K34 J6:J10 J2 K20 K13:K16 K18 K25:K26 K30 K37 J12:J34 J181:J218 K69:K70 J36:J37 J220 K40:K41 K45 K54 K63 K105 J39:J102 D2:E2 K117 J104:J108 D4:E218 J112:J114 K124 J116:J121 D220:E220 K128:K129 J123:J126 J128:J137 J139 J141 Y2:AB2 J143 AA11:AB12 AA4:AB6 AA35:AB36 AA38:AB39 AA103:AB104 AA109:AB114 AA122:AB123 AA127:AB128 AA138:AB146 Y4:Z218 AA180:AB218"/>
    <dataValidation type="list" showInputMessage="1" showErrorMessage="1" sqref="I4:I218 I220 I2">
      <formula1>"Neg-Mj,Neg-Mi,A-S,A-T,A-Q,A-C"</formula1>
    </dataValidation>
    <dataValidation type="list" showInputMessage="1" showErrorMessage="1" sqref="W4:X218 W220:X220 H2 H4:H218 H220 W2:X2">
      <formula1>"Yes,No"</formula1>
    </dataValidation>
    <dataValidation type="list" showInputMessage="1" showErrorMessage="1" sqref="P220 S3:S4 Q3:Q4 P2:P218">
      <formula1>"Withdraw,Retract"</formula1>
    </dataValidation>
    <dataValidation type="list" allowBlank="1" showInputMessage="1" showErrorMessage="1" sqref="G4:G218 G220 G2">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M4:M218 M220 M2">
      <formula1>"Yes,No"</formula1>
    </dataValidation>
    <dataValidation type="list" showInputMessage="1" showErrorMessage="1" sqref="O220 O2:O218">
      <formula1>dispositionstatus</formula1>
    </dataValidation>
    <dataValidation type="list" showInputMessage="1" showErrorMessage="1" sqref="AD2:AE2 AD220:AE220 AD4:AE218">
      <formula1>"ARB,CCOW,CDS,CQ,Ed,EHR,FM,M and M,M and M/ CMETs,M and M/ Templates,M and M/ Tooling,MedRec,OO,PA,PC,PM,Publishing,RCRIM,Sched,StructDocs,Implementation,Vocab"</formula1>
    </dataValidation>
    <dataValidation type="list" allowBlank="1" showInputMessage="1" showErrorMessage="1" sqref="C4:C218 C220 C2">
      <formula1>Artifact_type</formula1>
    </dataValidation>
    <dataValidation type="list" showInputMessage="1" showErrorMessage="1" sqref="Q2 Q220 Q5:Q218">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4:B218 B220 B2">
      <formula1>"ArB,Arden,Attach,BoD,Cardio,CBCC,CCOW,CDS,CG,CIC,CS,Conform,Ed,EHR,EmerCare,FM,GAS,HCD,II,Impl,InM,ITS,Lab,M and M,M and M/ CMETs,MM/ Templates,MM/ Tooling,MedRec,OO,PA,PC,PHER,PM,PS,PSC,RCRIM,RX,Sched,Sec,SOA,StDocs,Templates,Voc"</formula1>
    </dataValidation>
  </dataValidations>
  <hyperlinks>
    <hyperlink ref="F2" location="Section" display="Section"/>
    <hyperlink ref="I2" location="Type" display="Vote and Type"/>
    <hyperlink ref="J2" location="Existing_Wording" display="Existing Wording"/>
    <hyperlink ref="K2" location="Proposed_Wording" display="Proposed Wording"/>
    <hyperlink ref="L2" location="Comments" display="Comments"/>
    <hyperlink ref="R2" location="Disposition" display="Disposition Comment"/>
    <hyperlink ref="C2" location="Artifact" display="Artifact"/>
    <hyperlink ref="G2" location="Domain" display="Ballot"/>
    <hyperlink ref="A2" location="NumberID" display="Number"/>
    <hyperlink ref="H2" location="Pubs" display="Pubs"/>
    <hyperlink ref="Q2" location="Disposition_Committee" display="Disposition Committee"/>
    <hyperlink ref="S2" location="Responsibility" display="Responsibility"/>
    <hyperlink ref="W2" location="Change_Applied" display="Change Applied"/>
    <hyperlink ref="T2:V2" location="For_Against_Abstain" display="For"/>
    <hyperlink ref="P2" location="Withdraw" display="Withdrawn"/>
    <hyperlink ref="X2" location="SubstantiveChange" display="Substantive Change"/>
    <hyperlink ref="Y2" location="SubmittedBy" display="Submitted By"/>
    <hyperlink ref="Z2" location="SubmitterOrganization" display="Submitted by organization"/>
    <hyperlink ref="AA2" location="OnBehalfOf" display="On behalf of"/>
    <hyperlink ref="O2" location="Disposition2" display="Disposition"/>
    <hyperlink ref="N2" location="commentgroup" display="Comment grouping"/>
    <hyperlink ref="B2" location="Ballot_Committee" display="Ballot Committee"/>
    <hyperlink ref="M2" location="ResReq" display="In person resolution requested?"/>
    <hyperlink ref="AD2" location="ComTime" display="Referred To"/>
    <hyperlink ref="AE2" location="RecFrom" display="Received From"/>
    <hyperlink ref="AF2" location="Status" display="Status"/>
    <hyperlink ref="AB2" location="OnBehalfOf" display="On Behalf of Email"/>
    <hyperlink ref="AC2" location="ID" display="Submitter Tracking ID"/>
    <hyperlink ref="K132" r:id="rId1" display="http://amzn.to/18GmHvv"/>
    <hyperlink ref="AB117" r:id="rId2" display="ashley.swain@lantanagroup.com"/>
    <hyperlink ref="AB115:AB118" r:id="rId3" display="ashley.swain@lantanagroup.com"/>
    <hyperlink ref="AB120:AB121" r:id="rId4" display="ashley.swain@lantanagroup.com"/>
    <hyperlink ref="AB136" r:id="rId5" display="freida.x.hall@questdiagnostics.com"/>
  </hyperlinks>
  <printOptions/>
  <pageMargins left="0.75" right="0.75" top="1" bottom="1" header="0.5" footer="0.5"/>
  <pageSetup horizontalDpi="300" verticalDpi="300"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dimension ref="B1:N45"/>
  <sheetViews>
    <sheetView zoomScalePageLayoutView="0" workbookViewId="0" topLeftCell="A25">
      <selection activeCell="B25" sqref="B25"/>
    </sheetView>
  </sheetViews>
  <sheetFormatPr defaultColWidth="8.8515625" defaultRowHeight="12.75"/>
  <cols>
    <col min="1" max="1" width="1.421875" style="0" customWidth="1"/>
    <col min="2" max="2" width="20.28125" style="0" customWidth="1"/>
    <col min="3" max="3" width="11.140625" style="82" customWidth="1"/>
    <col min="4" max="6" width="9.140625" style="82" customWidth="1"/>
    <col min="7" max="7" width="12.7109375" style="82" customWidth="1"/>
    <col min="8" max="8" width="15.00390625" style="82" customWidth="1"/>
    <col min="9" max="9" width="19.421875" style="82" customWidth="1"/>
    <col min="10" max="10" width="27.421875" style="0" customWidth="1"/>
  </cols>
  <sheetData>
    <row r="1" spans="8:9" ht="13.5" thickBot="1">
      <c r="H1" s="249" t="s">
        <v>57</v>
      </c>
      <c r="I1" s="249"/>
    </row>
    <row r="2" spans="2:9" ht="15.75">
      <c r="B2" s="32" t="s">
        <v>58</v>
      </c>
      <c r="C2" s="83"/>
      <c r="D2" s="83"/>
      <c r="E2" s="83"/>
      <c r="F2" s="83"/>
      <c r="G2" s="83"/>
      <c r="H2" s="83"/>
      <c r="I2" s="84"/>
    </row>
    <row r="3" spans="2:9" ht="303.75" customHeight="1" thickBot="1">
      <c r="B3" s="250" t="s">
        <v>0</v>
      </c>
      <c r="C3" s="251"/>
      <c r="D3" s="251"/>
      <c r="E3" s="251"/>
      <c r="F3" s="251"/>
      <c r="G3" s="251"/>
      <c r="H3" s="251"/>
      <c r="I3" s="252"/>
    </row>
    <row r="4" ht="13.5" thickBot="1">
      <c r="J4" s="13"/>
    </row>
    <row r="5" spans="2:9" ht="15.75">
      <c r="B5" s="32" t="s">
        <v>59</v>
      </c>
      <c r="C5" s="83"/>
      <c r="D5" s="83"/>
      <c r="E5" s="83"/>
      <c r="F5" s="83"/>
      <c r="G5" s="83"/>
      <c r="H5" s="83"/>
      <c r="I5" s="84"/>
    </row>
    <row r="6" spans="2:13" ht="18" customHeight="1">
      <c r="B6" s="221" t="s">
        <v>134</v>
      </c>
      <c r="C6" s="222"/>
      <c r="D6" s="222"/>
      <c r="E6" s="222"/>
      <c r="F6" s="222"/>
      <c r="G6" s="222"/>
      <c r="H6" s="222"/>
      <c r="I6" s="223"/>
      <c r="J6" s="4"/>
      <c r="K6" s="4"/>
      <c r="L6" s="4"/>
      <c r="M6" s="3"/>
    </row>
    <row r="7" spans="2:13" ht="18" customHeight="1">
      <c r="B7" s="64" t="s">
        <v>86</v>
      </c>
      <c r="C7" s="257" t="s">
        <v>140</v>
      </c>
      <c r="D7" s="257"/>
      <c r="E7" s="257"/>
      <c r="F7" s="257"/>
      <c r="G7" s="257"/>
      <c r="H7" s="257"/>
      <c r="I7" s="257"/>
      <c r="J7" s="63"/>
      <c r="K7" s="4"/>
      <c r="L7" s="4"/>
      <c r="M7" s="3"/>
    </row>
    <row r="8" spans="2:13" ht="118.5" customHeight="1">
      <c r="B8" s="54" t="s">
        <v>5</v>
      </c>
      <c r="C8" s="255" t="s">
        <v>6</v>
      </c>
      <c r="D8" s="255"/>
      <c r="E8" s="255"/>
      <c r="F8" s="255"/>
      <c r="G8" s="255"/>
      <c r="H8" s="255"/>
      <c r="I8" s="256"/>
      <c r="J8" s="4"/>
      <c r="K8" s="4"/>
      <c r="L8" s="4"/>
      <c r="M8" s="4"/>
    </row>
    <row r="9" spans="2:13" ht="18" customHeight="1">
      <c r="B9" s="56" t="s">
        <v>50</v>
      </c>
      <c r="C9" s="253" t="s">
        <v>60</v>
      </c>
      <c r="D9" s="253"/>
      <c r="E9" s="253"/>
      <c r="F9" s="253"/>
      <c r="G9" s="253"/>
      <c r="H9" s="253"/>
      <c r="I9" s="254"/>
      <c r="J9" s="4"/>
      <c r="K9" s="4"/>
      <c r="L9" s="4"/>
      <c r="M9" s="4"/>
    </row>
    <row r="10" spans="2:13" ht="12.75">
      <c r="B10" s="57"/>
      <c r="C10" s="81" t="s">
        <v>40</v>
      </c>
      <c r="D10" s="246" t="s">
        <v>61</v>
      </c>
      <c r="E10" s="246"/>
      <c r="F10" s="246"/>
      <c r="G10" s="246"/>
      <c r="H10" s="246"/>
      <c r="I10" s="25"/>
      <c r="J10" s="4"/>
      <c r="K10" s="4"/>
      <c r="L10" s="4"/>
      <c r="M10" s="4"/>
    </row>
    <row r="11" spans="2:14" ht="12.75">
      <c r="B11" s="57"/>
      <c r="C11" s="81" t="s">
        <v>41</v>
      </c>
      <c r="D11" s="246" t="s">
        <v>62</v>
      </c>
      <c r="E11" s="246"/>
      <c r="F11" s="246"/>
      <c r="G11" s="246"/>
      <c r="H11" s="246"/>
      <c r="I11" s="25"/>
      <c r="J11" s="4"/>
      <c r="K11" s="4"/>
      <c r="L11" s="4"/>
      <c r="M11" s="4"/>
      <c r="N11" s="9"/>
    </row>
    <row r="12" spans="2:13" ht="12.75">
      <c r="B12" s="57"/>
      <c r="C12" s="81" t="s">
        <v>42</v>
      </c>
      <c r="D12" s="246" t="s">
        <v>63</v>
      </c>
      <c r="E12" s="246"/>
      <c r="F12" s="246"/>
      <c r="G12" s="246"/>
      <c r="H12" s="246"/>
      <c r="I12" s="25"/>
      <c r="J12" s="4"/>
      <c r="K12" s="4"/>
      <c r="L12" s="4"/>
      <c r="M12" s="4"/>
    </row>
    <row r="13" spans="2:13" ht="12.75">
      <c r="B13" s="57"/>
      <c r="C13" s="81" t="s">
        <v>44</v>
      </c>
      <c r="D13" s="246" t="s">
        <v>64</v>
      </c>
      <c r="E13" s="246"/>
      <c r="F13" s="246"/>
      <c r="G13" s="246"/>
      <c r="H13" s="246"/>
      <c r="I13" s="25"/>
      <c r="J13" s="4"/>
      <c r="K13" s="4"/>
      <c r="L13" s="4"/>
      <c r="M13" s="4"/>
    </row>
    <row r="14" spans="2:13" ht="12.75">
      <c r="B14" s="57"/>
      <c r="C14" s="81" t="s">
        <v>45</v>
      </c>
      <c r="D14" s="246" t="s">
        <v>65</v>
      </c>
      <c r="E14" s="246"/>
      <c r="F14" s="246"/>
      <c r="G14" s="246"/>
      <c r="H14" s="246"/>
      <c r="I14" s="25"/>
      <c r="J14" s="4"/>
      <c r="K14" s="4"/>
      <c r="L14" s="4"/>
      <c r="M14" s="4"/>
    </row>
    <row r="15" spans="2:13" ht="12.75">
      <c r="B15" s="57"/>
      <c r="C15" s="81" t="s">
        <v>46</v>
      </c>
      <c r="D15" s="247" t="s">
        <v>66</v>
      </c>
      <c r="E15" s="219"/>
      <c r="F15" s="219"/>
      <c r="G15" s="219"/>
      <c r="H15" s="248"/>
      <c r="I15" s="25"/>
      <c r="J15" s="4"/>
      <c r="K15" s="4"/>
      <c r="L15" s="4"/>
      <c r="M15" s="4"/>
    </row>
    <row r="16" spans="2:13" ht="12.75">
      <c r="B16" s="57"/>
      <c r="C16" s="81" t="s">
        <v>47</v>
      </c>
      <c r="D16" s="247" t="s">
        <v>67</v>
      </c>
      <c r="E16" s="219"/>
      <c r="F16" s="219"/>
      <c r="G16" s="219"/>
      <c r="H16" s="248"/>
      <c r="I16" s="25"/>
      <c r="J16" s="4"/>
      <c r="K16" s="4"/>
      <c r="L16" s="4"/>
      <c r="M16" s="4"/>
    </row>
    <row r="17" spans="2:13" ht="12.75">
      <c r="B17" s="57"/>
      <c r="C17" s="81" t="s">
        <v>48</v>
      </c>
      <c r="D17" s="247" t="s">
        <v>68</v>
      </c>
      <c r="E17" s="219"/>
      <c r="F17" s="219"/>
      <c r="G17" s="219"/>
      <c r="H17" s="248"/>
      <c r="I17" s="25"/>
      <c r="J17" s="4"/>
      <c r="K17" s="4"/>
      <c r="L17" s="4"/>
      <c r="M17" s="4"/>
    </row>
    <row r="18" spans="2:13" ht="12.75">
      <c r="B18" s="57"/>
      <c r="C18" s="81" t="s">
        <v>49</v>
      </c>
      <c r="D18" s="246" t="s">
        <v>69</v>
      </c>
      <c r="E18" s="246"/>
      <c r="F18" s="246"/>
      <c r="G18" s="246"/>
      <c r="H18" s="246"/>
      <c r="I18" s="25"/>
      <c r="J18" s="4"/>
      <c r="K18" s="4"/>
      <c r="L18" s="4"/>
      <c r="M18" s="4"/>
    </row>
    <row r="19" spans="2:13" ht="13.5" customHeight="1">
      <c r="B19" s="58"/>
      <c r="C19" s="26"/>
      <c r="D19" s="26"/>
      <c r="E19" s="26"/>
      <c r="F19" s="26"/>
      <c r="G19" s="26"/>
      <c r="H19" s="26"/>
      <c r="I19" s="25"/>
      <c r="J19" s="4"/>
      <c r="K19" s="4"/>
      <c r="L19" s="4"/>
      <c r="M19" s="4"/>
    </row>
    <row r="20" spans="2:13" ht="22.5" customHeight="1">
      <c r="B20" s="55" t="s">
        <v>51</v>
      </c>
      <c r="C20" s="213" t="s">
        <v>127</v>
      </c>
      <c r="D20" s="213"/>
      <c r="E20" s="213"/>
      <c r="F20" s="213"/>
      <c r="G20" s="213"/>
      <c r="H20" s="213"/>
      <c r="I20" s="214"/>
      <c r="J20" s="4"/>
      <c r="K20" s="4"/>
      <c r="L20" s="4"/>
      <c r="M20" s="4"/>
    </row>
    <row r="21" spans="2:13" ht="103.5" customHeight="1">
      <c r="B21" s="54" t="s">
        <v>70</v>
      </c>
      <c r="C21" s="219" t="s">
        <v>7</v>
      </c>
      <c r="D21" s="219"/>
      <c r="E21" s="219"/>
      <c r="F21" s="219"/>
      <c r="G21" s="219"/>
      <c r="H21" s="219"/>
      <c r="I21" s="220"/>
      <c r="J21" s="16"/>
      <c r="K21" s="218"/>
      <c r="L21" s="218"/>
      <c r="M21" s="218"/>
    </row>
    <row r="22" spans="2:13" ht="27.75" customHeight="1">
      <c r="B22" s="54" t="s">
        <v>81</v>
      </c>
      <c r="C22" s="219" t="s">
        <v>106</v>
      </c>
      <c r="D22" s="219"/>
      <c r="E22" s="219"/>
      <c r="F22" s="219"/>
      <c r="G22" s="219"/>
      <c r="H22" s="219"/>
      <c r="I22" s="220"/>
      <c r="J22" s="16"/>
      <c r="K22" s="17"/>
      <c r="L22" s="17"/>
      <c r="M22" s="17"/>
    </row>
    <row r="23" spans="2:13" ht="255.75" customHeight="1">
      <c r="B23" s="54" t="s">
        <v>104</v>
      </c>
      <c r="C23" s="232" t="s">
        <v>34</v>
      </c>
      <c r="D23" s="219"/>
      <c r="E23" s="219"/>
      <c r="F23" s="219"/>
      <c r="G23" s="219"/>
      <c r="H23" s="219"/>
      <c r="I23" s="220"/>
      <c r="M23" s="4"/>
    </row>
    <row r="24" spans="2:13" ht="18" customHeight="1">
      <c r="B24" s="55" t="s">
        <v>52</v>
      </c>
      <c r="C24" s="213" t="s">
        <v>107</v>
      </c>
      <c r="D24" s="213"/>
      <c r="E24" s="213"/>
      <c r="F24" s="213"/>
      <c r="G24" s="213"/>
      <c r="H24" s="213"/>
      <c r="I24" s="214"/>
      <c r="M24" s="4"/>
    </row>
    <row r="25" spans="2:13" ht="15.75">
      <c r="B25" s="55" t="s">
        <v>53</v>
      </c>
      <c r="C25" s="213" t="s">
        <v>108</v>
      </c>
      <c r="D25" s="213"/>
      <c r="E25" s="213"/>
      <c r="F25" s="213"/>
      <c r="G25" s="213"/>
      <c r="H25" s="213"/>
      <c r="I25" s="214"/>
      <c r="J25" s="14"/>
      <c r="M25" s="4"/>
    </row>
    <row r="26" spans="2:13" ht="39" customHeight="1">
      <c r="B26" s="55" t="s">
        <v>54</v>
      </c>
      <c r="C26" s="213" t="s">
        <v>8</v>
      </c>
      <c r="D26" s="213"/>
      <c r="E26" s="213"/>
      <c r="F26" s="213"/>
      <c r="G26" s="213"/>
      <c r="H26" s="213"/>
      <c r="I26" s="214"/>
      <c r="J26" s="4"/>
      <c r="K26" s="4"/>
      <c r="L26" s="4"/>
      <c r="M26" s="4"/>
    </row>
    <row r="27" spans="2:10" ht="59.25" customHeight="1">
      <c r="B27" s="100" t="s">
        <v>16</v>
      </c>
      <c r="C27" s="233" t="s">
        <v>9</v>
      </c>
      <c r="D27" s="233"/>
      <c r="E27" s="233"/>
      <c r="F27" s="233"/>
      <c r="G27" s="233"/>
      <c r="H27" s="233"/>
      <c r="I27" s="234"/>
      <c r="J27" s="13"/>
    </row>
    <row r="28" spans="2:13" ht="18" customHeight="1">
      <c r="B28" s="221" t="s">
        <v>128</v>
      </c>
      <c r="C28" s="222"/>
      <c r="D28" s="222"/>
      <c r="E28" s="222"/>
      <c r="F28" s="222"/>
      <c r="G28" s="222"/>
      <c r="H28" s="222"/>
      <c r="I28" s="223"/>
      <c r="J28" s="4"/>
      <c r="K28" s="4"/>
      <c r="L28" s="4"/>
      <c r="M28" s="3"/>
    </row>
    <row r="29" spans="2:13" ht="56.25" customHeight="1">
      <c r="B29" s="53" t="s">
        <v>14</v>
      </c>
      <c r="C29" s="227" t="s">
        <v>10</v>
      </c>
      <c r="D29" s="228"/>
      <c r="E29" s="228"/>
      <c r="F29" s="228"/>
      <c r="G29" s="228"/>
      <c r="H29" s="228"/>
      <c r="I29" s="229"/>
      <c r="J29" s="4"/>
      <c r="K29" s="4"/>
      <c r="L29" s="4"/>
      <c r="M29" s="3"/>
    </row>
    <row r="30" spans="2:13" ht="33.75" customHeight="1">
      <c r="B30" s="49" t="s">
        <v>55</v>
      </c>
      <c r="C30" s="224" t="s">
        <v>38</v>
      </c>
      <c r="D30" s="225"/>
      <c r="E30" s="225"/>
      <c r="F30" s="225"/>
      <c r="G30" s="225"/>
      <c r="H30" s="225"/>
      <c r="I30" s="226"/>
      <c r="J30" s="4"/>
      <c r="K30" s="4"/>
      <c r="L30" s="4"/>
      <c r="M30" s="4"/>
    </row>
    <row r="31" spans="2:13" ht="409.5" customHeight="1">
      <c r="B31" s="53" t="s">
        <v>129</v>
      </c>
      <c r="C31" s="230" t="s">
        <v>203</v>
      </c>
      <c r="D31" s="184"/>
      <c r="E31" s="184"/>
      <c r="F31" s="184"/>
      <c r="G31" s="184"/>
      <c r="H31" s="184"/>
      <c r="I31" s="231"/>
      <c r="J31" s="4"/>
      <c r="K31" s="4"/>
      <c r="L31" s="4"/>
      <c r="M31" s="4"/>
    </row>
    <row r="32" spans="2:13" ht="52.5" customHeight="1">
      <c r="B32" s="49" t="s">
        <v>274</v>
      </c>
      <c r="C32" s="211" t="s">
        <v>204</v>
      </c>
      <c r="D32" s="211"/>
      <c r="E32" s="211"/>
      <c r="F32" s="211"/>
      <c r="G32" s="211"/>
      <c r="H32" s="211"/>
      <c r="I32" s="212"/>
      <c r="J32" s="4"/>
      <c r="K32" s="4"/>
      <c r="L32" s="4"/>
      <c r="M32" s="4"/>
    </row>
    <row r="33" spans="2:13" ht="70.5" customHeight="1" thickBot="1">
      <c r="B33" s="49" t="s">
        <v>56</v>
      </c>
      <c r="C33" s="211" t="s">
        <v>205</v>
      </c>
      <c r="D33" s="211"/>
      <c r="E33" s="211"/>
      <c r="F33" s="211"/>
      <c r="G33" s="211"/>
      <c r="H33" s="211"/>
      <c r="I33" s="212"/>
      <c r="J33" s="4"/>
      <c r="K33" s="4"/>
      <c r="L33" s="4"/>
      <c r="M33" s="4"/>
    </row>
    <row r="34" spans="2:13" ht="41.25" customHeight="1" thickBot="1">
      <c r="B34" s="50" t="s">
        <v>110</v>
      </c>
      <c r="C34" s="207" t="s">
        <v>206</v>
      </c>
      <c r="D34" s="207"/>
      <c r="E34" s="207"/>
      <c r="F34" s="207"/>
      <c r="G34" s="207"/>
      <c r="H34" s="207"/>
      <c r="I34" s="208"/>
      <c r="J34" s="4"/>
      <c r="K34" s="17"/>
      <c r="L34" s="17"/>
      <c r="M34" s="17"/>
    </row>
    <row r="35" spans="2:13" ht="30" customHeight="1" thickBot="1">
      <c r="B35" s="51" t="s">
        <v>116</v>
      </c>
      <c r="C35" s="207" t="s">
        <v>117</v>
      </c>
      <c r="D35" s="209"/>
      <c r="E35" s="209"/>
      <c r="F35" s="209"/>
      <c r="G35" s="209"/>
      <c r="H35" s="209"/>
      <c r="I35" s="210"/>
      <c r="J35" s="4"/>
      <c r="K35" s="17"/>
      <c r="L35" s="17"/>
      <c r="M35" s="17"/>
    </row>
    <row r="36" spans="2:13" ht="29.25" customHeight="1" thickBot="1">
      <c r="B36" s="52" t="s">
        <v>130</v>
      </c>
      <c r="C36" s="207" t="s">
        <v>207</v>
      </c>
      <c r="D36" s="207"/>
      <c r="E36" s="207"/>
      <c r="F36" s="207"/>
      <c r="G36" s="207"/>
      <c r="H36" s="207"/>
      <c r="I36" s="208"/>
      <c r="J36" s="4"/>
      <c r="K36" s="17"/>
      <c r="L36" s="17"/>
      <c r="M36" s="17"/>
    </row>
    <row r="37" spans="2:13" ht="28.5" customHeight="1" thickBot="1">
      <c r="B37" s="47" t="s">
        <v>125</v>
      </c>
      <c r="C37" s="207" t="s">
        <v>208</v>
      </c>
      <c r="D37" s="207"/>
      <c r="E37" s="207"/>
      <c r="F37" s="207"/>
      <c r="G37" s="207"/>
      <c r="H37" s="207"/>
      <c r="I37" s="208"/>
      <c r="J37" s="4"/>
      <c r="K37" s="17"/>
      <c r="L37" s="17"/>
      <c r="M37" s="17"/>
    </row>
    <row r="38" spans="2:9" ht="54.75" customHeight="1" thickBot="1">
      <c r="B38" s="48" t="s">
        <v>131</v>
      </c>
      <c r="C38" s="215" t="s">
        <v>132</v>
      </c>
      <c r="D38" s="216"/>
      <c r="E38" s="216"/>
      <c r="F38" s="216"/>
      <c r="G38" s="216"/>
      <c r="H38" s="216"/>
      <c r="I38" s="217"/>
    </row>
    <row r="39" spans="2:9" ht="54.75" customHeight="1" thickBot="1">
      <c r="B39" s="48" t="s">
        <v>175</v>
      </c>
      <c r="C39" s="215" t="s">
        <v>176</v>
      </c>
      <c r="D39" s="216"/>
      <c r="E39" s="216"/>
      <c r="F39" s="216"/>
      <c r="G39" s="216"/>
      <c r="H39" s="216"/>
      <c r="I39" s="217"/>
    </row>
    <row r="40" spans="2:9" ht="40.5" customHeight="1" thickBot="1">
      <c r="B40" s="62" t="s">
        <v>133</v>
      </c>
      <c r="C40" s="243" t="s">
        <v>177</v>
      </c>
      <c r="D40" s="244"/>
      <c r="E40" s="244"/>
      <c r="F40" s="244"/>
      <c r="G40" s="244"/>
      <c r="H40" s="244"/>
      <c r="I40" s="245"/>
    </row>
    <row r="41" spans="2:9" ht="40.5" customHeight="1" thickBot="1">
      <c r="B41" s="106" t="s">
        <v>23</v>
      </c>
      <c r="C41" s="238" t="s">
        <v>24</v>
      </c>
      <c r="D41" s="239"/>
      <c r="E41" s="239"/>
      <c r="F41" s="239"/>
      <c r="G41" s="239"/>
      <c r="H41" s="239"/>
      <c r="I41" s="240"/>
    </row>
    <row r="42" spans="2:9" ht="40.5" customHeight="1" thickBot="1">
      <c r="B42" s="116" t="s">
        <v>173</v>
      </c>
      <c r="C42" s="241" t="s">
        <v>178</v>
      </c>
      <c r="D42" s="241"/>
      <c r="E42" s="241"/>
      <c r="F42" s="241"/>
      <c r="G42" s="241"/>
      <c r="H42" s="241"/>
      <c r="I42" s="242"/>
    </row>
    <row r="43" spans="2:9" ht="43.5" customHeight="1" thickBot="1">
      <c r="B43" s="105" t="s">
        <v>19</v>
      </c>
      <c r="C43" s="235" t="s">
        <v>209</v>
      </c>
      <c r="D43" s="236"/>
      <c r="E43" s="236"/>
      <c r="F43" s="236"/>
      <c r="G43" s="236"/>
      <c r="H43" s="236"/>
      <c r="I43" s="237"/>
    </row>
    <row r="44" spans="2:9" ht="13.5" thickBot="1">
      <c r="B44" s="105" t="s">
        <v>20</v>
      </c>
      <c r="C44" s="235" t="s">
        <v>210</v>
      </c>
      <c r="D44" s="236"/>
      <c r="E44" s="236"/>
      <c r="F44" s="236"/>
      <c r="G44" s="236"/>
      <c r="H44" s="236"/>
      <c r="I44" s="237"/>
    </row>
    <row r="45" spans="2:9" ht="32.25" customHeight="1" thickBot="1">
      <c r="B45" s="105" t="s">
        <v>180</v>
      </c>
      <c r="C45" s="235" t="s">
        <v>211</v>
      </c>
      <c r="D45" s="236"/>
      <c r="E45" s="236"/>
      <c r="F45" s="236"/>
      <c r="G45" s="236"/>
      <c r="H45" s="236"/>
      <c r="I45" s="237"/>
    </row>
  </sheetData>
  <sheetProtection/>
  <mergeCells count="42">
    <mergeCell ref="D18:H18"/>
    <mergeCell ref="D10:H10"/>
    <mergeCell ref="D11:H11"/>
    <mergeCell ref="H1:I1"/>
    <mergeCell ref="B3:I3"/>
    <mergeCell ref="C9:I9"/>
    <mergeCell ref="B6:I6"/>
    <mergeCell ref="C8:I8"/>
    <mergeCell ref="C7:I7"/>
    <mergeCell ref="C39:I39"/>
    <mergeCell ref="C36:I36"/>
    <mergeCell ref="C20:I20"/>
    <mergeCell ref="C21:I21"/>
    <mergeCell ref="D12:H12"/>
    <mergeCell ref="D13:H13"/>
    <mergeCell ref="D14:H14"/>
    <mergeCell ref="D15:H15"/>
    <mergeCell ref="D16:H16"/>
    <mergeCell ref="D17:H17"/>
    <mergeCell ref="C44:I44"/>
    <mergeCell ref="C45:I45"/>
    <mergeCell ref="C41:I41"/>
    <mergeCell ref="C43:I43"/>
    <mergeCell ref="C42:I42"/>
    <mergeCell ref="C40:I40"/>
    <mergeCell ref="K21:M21"/>
    <mergeCell ref="C22:I22"/>
    <mergeCell ref="B28:I28"/>
    <mergeCell ref="C32:I32"/>
    <mergeCell ref="C30:I30"/>
    <mergeCell ref="C29:I29"/>
    <mergeCell ref="C31:I31"/>
    <mergeCell ref="C23:I23"/>
    <mergeCell ref="C24:I24"/>
    <mergeCell ref="C27:I27"/>
    <mergeCell ref="C37:I37"/>
    <mergeCell ref="C35:I35"/>
    <mergeCell ref="C33:I33"/>
    <mergeCell ref="C25:I25"/>
    <mergeCell ref="C26:I26"/>
    <mergeCell ref="C38:I38"/>
    <mergeCell ref="C34:I34"/>
  </mergeCells>
  <hyperlinks>
    <hyperlink ref="H1:I1" location="Ballot!A1" display="Return to Ballot"/>
    <hyperlink ref="C30:I30"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27" max="255" man="1"/>
  </rowBreaks>
</worksheet>
</file>

<file path=xl/worksheets/sheet4.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I2"/>
    </sheetView>
  </sheetViews>
  <sheetFormatPr defaultColWidth="8.8515625" defaultRowHeight="12.75"/>
  <cols>
    <col min="1" max="2" width="8.8515625" style="0" customWidth="1"/>
    <col min="3" max="4" width="9.140625" style="82" customWidth="1"/>
    <col min="5" max="5" width="9.421875" style="82" customWidth="1"/>
    <col min="6" max="9" width="9.140625" style="82" customWidth="1"/>
    <col min="10" max="10" width="8.8515625" style="0" customWidth="1"/>
    <col min="11" max="11" width="10.421875" style="0" customWidth="1"/>
    <col min="12" max="12" width="8.8515625" style="0" customWidth="1"/>
    <col min="13" max="13" width="10.8515625" style="0" customWidth="1"/>
  </cols>
  <sheetData>
    <row r="1" spans="1:13" ht="13.5" thickTop="1">
      <c r="A1" s="258" t="s">
        <v>37</v>
      </c>
      <c r="B1" s="259"/>
      <c r="C1" s="259"/>
      <c r="D1" s="259"/>
      <c r="E1" s="259"/>
      <c r="F1" s="259"/>
      <c r="G1" s="259"/>
      <c r="H1" s="259"/>
      <c r="I1" s="259"/>
      <c r="J1" s="85" t="s">
        <v>35</v>
      </c>
      <c r="K1" s="86"/>
      <c r="L1" s="85" t="s">
        <v>36</v>
      </c>
      <c r="M1" s="87"/>
    </row>
    <row r="2" spans="1:13" ht="13.5" thickBot="1">
      <c r="A2" s="260"/>
      <c r="B2" s="261"/>
      <c r="C2" s="261"/>
      <c r="D2" s="261"/>
      <c r="E2" s="261"/>
      <c r="F2" s="261"/>
      <c r="G2" s="261"/>
      <c r="H2" s="261"/>
      <c r="I2" s="261"/>
      <c r="J2" s="88"/>
      <c r="K2" s="88"/>
      <c r="L2" s="88"/>
      <c r="M2" s="89"/>
    </row>
    <row r="3" ht="13.5" thickTop="1"/>
  </sheetData>
  <sheetProtection/>
  <mergeCells count="1">
    <mergeCell ref="A1:I2"/>
  </mergeCells>
  <hyperlinks>
    <hyperlink ref="J1" location="Ballot!A1" display="Back to ballot"/>
    <hyperlink ref="L1" location="Instructions!A1" display="Back to instructions"/>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1">
      <selection activeCell="A1" sqref="A1"/>
    </sheetView>
  </sheetViews>
  <sheetFormatPr defaultColWidth="11.421875" defaultRowHeight="12.75"/>
  <cols>
    <col min="1" max="1" width="17.8515625" style="3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11.421875" style="3" customWidth="1"/>
  </cols>
  <sheetData>
    <row r="1" spans="2:10" ht="18.75" customHeight="1">
      <c r="B1" s="18"/>
      <c r="C1" s="20"/>
      <c r="D1" s="20"/>
      <c r="E1" s="20"/>
      <c r="F1" s="20"/>
      <c r="G1" s="21"/>
      <c r="H1" s="21"/>
      <c r="I1" s="21"/>
      <c r="J1" s="21"/>
    </row>
    <row r="2" spans="2:7" ht="45.75" customHeight="1">
      <c r="B2" s="21"/>
      <c r="C2" s="21"/>
      <c r="D2" s="21"/>
      <c r="E2" s="21"/>
      <c r="F2" s="20"/>
      <c r="G2" s="21"/>
    </row>
    <row r="3" spans="2:18" ht="34.5" customHeight="1">
      <c r="B3" s="19"/>
      <c r="C3" s="19"/>
      <c r="D3" s="19"/>
      <c r="E3" s="19"/>
      <c r="F3" s="19"/>
      <c r="G3" s="19"/>
      <c r="H3" s="19"/>
      <c r="I3" s="19"/>
      <c r="J3" s="19"/>
      <c r="K3" s="19"/>
      <c r="L3" s="20"/>
      <c r="M3" s="20"/>
      <c r="N3" s="20"/>
      <c r="O3" s="19"/>
      <c r="P3" s="19"/>
      <c r="Q3" s="20"/>
      <c r="R3" s="20"/>
    </row>
    <row r="4" spans="2:7" ht="17.25" customHeight="1">
      <c r="B4" s="19"/>
      <c r="E4" s="4"/>
      <c r="F4" s="4"/>
      <c r="G4" s="4"/>
    </row>
    <row r="5" spans="2:28" ht="29.25" customHeight="1">
      <c r="B5" s="21"/>
      <c r="C5" s="21"/>
      <c r="D5" s="21"/>
      <c r="E5" s="21"/>
      <c r="F5" s="21"/>
      <c r="G5" s="21"/>
      <c r="H5" s="21"/>
      <c r="I5" s="21"/>
      <c r="J5" s="21"/>
      <c r="K5" s="20"/>
      <c r="L5" s="21"/>
      <c r="M5" s="21"/>
      <c r="N5" s="21"/>
      <c r="O5" s="21"/>
      <c r="P5" s="21"/>
      <c r="Q5" s="21"/>
      <c r="R5" s="21"/>
      <c r="S5" s="21"/>
      <c r="T5" s="21"/>
      <c r="U5" s="21"/>
      <c r="V5" s="21"/>
      <c r="W5" s="21"/>
      <c r="X5" s="21"/>
      <c r="Y5" s="21"/>
      <c r="Z5" s="21"/>
      <c r="AA5" s="21"/>
      <c r="AB5" s="18"/>
    </row>
    <row r="8" ht="50.25" customHeight="1"/>
    <row r="11" ht="15" customHeight="1"/>
    <row r="12" s="5" customFormat="1" ht="12.75">
      <c r="A12" s="36"/>
    </row>
    <row r="13" s="5" customFormat="1" ht="12.75">
      <c r="A13" s="36"/>
    </row>
    <row r="14" spans="1:2" s="34" customFormat="1" ht="12.75">
      <c r="A14" s="35"/>
      <c r="B14" s="5"/>
    </row>
    <row r="15" s="5" customFormat="1" ht="12.75">
      <c r="A15" s="36"/>
    </row>
    <row r="16" spans="1:2" s="5" customFormat="1" ht="12.75">
      <c r="A16" s="36"/>
      <c r="B16" s="8"/>
    </row>
    <row r="17" spans="1:2" s="5" customFormat="1" ht="12.75">
      <c r="A17" s="36"/>
      <c r="B17" s="8"/>
    </row>
    <row r="18" spans="1:2" s="5" customFormat="1" ht="12.75">
      <c r="A18" s="36"/>
      <c r="B18" s="8"/>
    </row>
    <row r="19" spans="1:2" s="5" customFormat="1" ht="12.75">
      <c r="A19" s="36"/>
      <c r="B19" s="8"/>
    </row>
    <row r="20" spans="1:2" s="5" customFormat="1" ht="12.75">
      <c r="A20" s="36"/>
      <c r="B20" s="12"/>
    </row>
    <row r="21" spans="1:2" s="5" customFormat="1" ht="12.75">
      <c r="A21" s="36"/>
      <c r="B21" s="12"/>
    </row>
    <row r="22" spans="1:2" s="5" customFormat="1" ht="12.75">
      <c r="A22" s="36"/>
      <c r="B22" s="12"/>
    </row>
    <row r="23" spans="1:2" s="5" customFormat="1" ht="12.75">
      <c r="A23" s="36"/>
      <c r="B23" s="12"/>
    </row>
    <row r="24" spans="1:2" s="5" customFormat="1" ht="12.75">
      <c r="A24" s="36"/>
      <c r="B24" s="12"/>
    </row>
    <row r="25" spans="1:2" s="5" customFormat="1" ht="12.75">
      <c r="A25" s="36"/>
      <c r="B25" s="12"/>
    </row>
    <row r="26" spans="1:2" s="5" customFormat="1" ht="12.75">
      <c r="A26" s="36"/>
      <c r="B26" s="12"/>
    </row>
    <row r="27" spans="1:2" s="5" customFormat="1" ht="12.75">
      <c r="A27" s="36"/>
      <c r="B27" s="12"/>
    </row>
    <row r="28" spans="1:2" s="5" customFormat="1" ht="12.75">
      <c r="A28" s="36"/>
      <c r="B28" s="12"/>
    </row>
    <row r="29" spans="1:2" s="5" customFormat="1" ht="12.75">
      <c r="A29" s="36"/>
      <c r="B29" s="8"/>
    </row>
    <row r="30" s="5" customFormat="1" ht="12.75">
      <c r="A30" s="36"/>
    </row>
    <row r="31" s="5" customFormat="1" ht="12.75">
      <c r="A31" s="36"/>
    </row>
    <row r="32" s="5" customFormat="1" ht="12.75">
      <c r="A32" s="36"/>
    </row>
    <row r="33" s="5" customFormat="1" ht="12.75">
      <c r="A33" s="36"/>
    </row>
    <row r="34" s="5" customFormat="1" ht="12.75">
      <c r="A34" s="36"/>
    </row>
    <row r="35" s="5" customFormat="1" ht="12.75">
      <c r="A35" s="36"/>
    </row>
    <row r="36" s="5" customFormat="1" ht="12.75">
      <c r="A36" s="36"/>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82">
      <selection activeCell="AA182" sqref="AA182"/>
    </sheetView>
  </sheetViews>
  <sheetFormatPr defaultColWidth="11.421875" defaultRowHeight="12.75"/>
  <cols>
    <col min="1" max="1" width="17.8515625" style="3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11.421875" style="3" customWidth="1"/>
  </cols>
  <sheetData>
    <row r="1" spans="2:10" ht="18.75" customHeight="1">
      <c r="B1" s="18"/>
      <c r="C1" s="20"/>
      <c r="D1" s="20"/>
      <c r="E1" s="20"/>
      <c r="F1" s="20"/>
      <c r="G1" s="21"/>
      <c r="H1" s="21"/>
      <c r="I1" s="21"/>
      <c r="J1" s="21"/>
    </row>
    <row r="2" spans="2:7" ht="45.75" customHeight="1">
      <c r="B2" s="21"/>
      <c r="C2" s="21"/>
      <c r="D2" s="21"/>
      <c r="E2" s="21"/>
      <c r="F2" s="20"/>
      <c r="G2" s="21"/>
    </row>
    <row r="3" spans="2:18" ht="34.5" customHeight="1">
      <c r="B3" s="19"/>
      <c r="C3" s="19"/>
      <c r="D3" s="19"/>
      <c r="E3" s="19"/>
      <c r="F3" s="19"/>
      <c r="G3" s="19"/>
      <c r="H3" s="19"/>
      <c r="I3" s="19"/>
      <c r="J3" s="19"/>
      <c r="K3" s="19"/>
      <c r="L3" s="20"/>
      <c r="M3" s="20"/>
      <c r="N3" s="20"/>
      <c r="O3" s="19"/>
      <c r="P3" s="19"/>
      <c r="Q3" s="20"/>
      <c r="R3" s="20"/>
    </row>
    <row r="4" spans="2:7" ht="17.25" customHeight="1">
      <c r="B4" s="19"/>
      <c r="E4" s="4"/>
      <c r="F4" s="4"/>
      <c r="G4" s="4"/>
    </row>
    <row r="5" spans="2:28" ht="29.25" customHeight="1">
      <c r="B5" s="21"/>
      <c r="C5" s="21"/>
      <c r="D5" s="21"/>
      <c r="E5" s="21"/>
      <c r="F5" s="21"/>
      <c r="G5" s="21"/>
      <c r="H5" s="21"/>
      <c r="I5" s="21"/>
      <c r="J5" s="21"/>
      <c r="K5" s="20"/>
      <c r="L5" s="21"/>
      <c r="M5" s="21"/>
      <c r="N5" s="21"/>
      <c r="O5" s="21"/>
      <c r="P5" s="21"/>
      <c r="Q5" s="21"/>
      <c r="R5" s="21"/>
      <c r="S5" s="21"/>
      <c r="T5" s="21"/>
      <c r="U5" s="21"/>
      <c r="V5" s="21"/>
      <c r="W5" s="21"/>
      <c r="X5" s="21"/>
      <c r="Y5" s="21"/>
      <c r="Z5" s="21"/>
      <c r="AA5" s="21"/>
      <c r="AB5" s="18"/>
    </row>
    <row r="8" ht="50.25" customHeight="1"/>
    <row r="11" ht="15" customHeight="1"/>
    <row r="12" s="5" customFormat="1" ht="12.75">
      <c r="A12" s="36"/>
    </row>
    <row r="13" s="5" customFormat="1" ht="12.75">
      <c r="A13" s="36"/>
    </row>
    <row r="14" spans="1:2" s="34" customFormat="1" ht="12.75">
      <c r="A14" s="35"/>
      <c r="B14" s="5"/>
    </row>
    <row r="15" s="5" customFormat="1" ht="12.75">
      <c r="A15" s="36"/>
    </row>
    <row r="16" spans="1:2" s="5" customFormat="1" ht="12.75">
      <c r="A16" s="36"/>
      <c r="B16" s="8"/>
    </row>
    <row r="17" spans="1:2" s="5" customFormat="1" ht="12.75">
      <c r="A17" s="36"/>
      <c r="B17" s="8"/>
    </row>
    <row r="18" spans="1:2" s="5" customFormat="1" ht="12.75">
      <c r="A18" s="36"/>
      <c r="B18" s="8"/>
    </row>
    <row r="19" spans="1:2" s="5" customFormat="1" ht="12.75">
      <c r="A19" s="36"/>
      <c r="B19" s="8"/>
    </row>
    <row r="20" spans="1:2" s="5" customFormat="1" ht="12.75">
      <c r="A20" s="36"/>
      <c r="B20" s="12"/>
    </row>
    <row r="21" spans="1:2" s="5" customFormat="1" ht="12.75">
      <c r="A21" s="36"/>
      <c r="B21" s="12"/>
    </row>
    <row r="22" spans="1:2" s="5" customFormat="1" ht="12.75">
      <c r="A22" s="36"/>
      <c r="B22" s="12"/>
    </row>
    <row r="23" spans="1:2" s="5" customFormat="1" ht="12.75">
      <c r="A23" s="36"/>
      <c r="B23" s="12"/>
    </row>
    <row r="24" spans="1:2" s="5" customFormat="1" ht="12.75">
      <c r="A24" s="36"/>
      <c r="B24" s="12"/>
    </row>
    <row r="25" spans="1:2" s="5" customFormat="1" ht="12.75">
      <c r="A25" s="36"/>
      <c r="B25" s="12"/>
    </row>
    <row r="26" spans="1:2" s="5" customFormat="1" ht="12.75">
      <c r="A26" s="36"/>
      <c r="B26" s="12"/>
    </row>
    <row r="27" spans="1:2" s="5" customFormat="1" ht="12.75">
      <c r="A27" s="36"/>
      <c r="B27" s="12"/>
    </row>
    <row r="28" spans="1:2" s="5" customFormat="1" ht="12.75">
      <c r="A28" s="36"/>
      <c r="B28" s="12"/>
    </row>
    <row r="29" spans="1:2" s="5" customFormat="1" ht="12.75">
      <c r="A29" s="36"/>
      <c r="B29" s="8"/>
    </row>
    <row r="30" s="5" customFormat="1" ht="12.75">
      <c r="A30" s="36"/>
    </row>
    <row r="31" s="5" customFormat="1" ht="12.75">
      <c r="A31" s="36"/>
    </row>
    <row r="32" s="5" customFormat="1" ht="12.75">
      <c r="A32" s="36"/>
    </row>
    <row r="33" s="5" customFormat="1" ht="12.75">
      <c r="A33" s="36"/>
    </row>
    <row r="34" s="5" customFormat="1" ht="12.75">
      <c r="A34" s="36"/>
    </row>
    <row r="35" s="5" customFormat="1" ht="12.75">
      <c r="A35" s="36"/>
    </row>
    <row r="36" s="5" customFormat="1" ht="12.75">
      <c r="A36" s="36"/>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dimension ref="A1:E75"/>
  <sheetViews>
    <sheetView zoomScalePageLayoutView="0" workbookViewId="0" topLeftCell="A1">
      <pane ySplit="1" topLeftCell="A44" activePane="bottomLeft" state="frozen"/>
      <selection pane="topLeft" activeCell="A1" sqref="A1"/>
      <selection pane="bottomLeft" activeCell="B73" sqref="B73"/>
    </sheetView>
  </sheetViews>
  <sheetFormatPr defaultColWidth="29.28125" defaultRowHeight="12.75"/>
  <cols>
    <col min="1" max="1" width="23.140625" style="80" customWidth="1"/>
    <col min="2" max="2" width="21.00390625" style="69" customWidth="1"/>
    <col min="3" max="3" width="21.421875" style="69" customWidth="1"/>
    <col min="4" max="4" width="73.140625" style="69" customWidth="1"/>
    <col min="5" max="16384" width="29.28125" style="69" customWidth="1"/>
  </cols>
  <sheetData>
    <row r="1" spans="1:5" s="67" customFormat="1" ht="12.75">
      <c r="A1" s="65" t="s">
        <v>141</v>
      </c>
      <c r="B1" s="66" t="s">
        <v>142</v>
      </c>
      <c r="C1" s="66" t="s">
        <v>143</v>
      </c>
      <c r="D1" s="66" t="s">
        <v>144</v>
      </c>
      <c r="E1" s="66" t="s">
        <v>145</v>
      </c>
    </row>
    <row r="2" spans="1:4" ht="14.25">
      <c r="A2" s="68"/>
      <c r="C2" s="70"/>
      <c r="D2" s="71"/>
    </row>
    <row r="3" spans="1:5" ht="14.25">
      <c r="A3" s="262" t="s">
        <v>212</v>
      </c>
      <c r="B3" s="264" t="s">
        <v>213</v>
      </c>
      <c r="C3" s="73" t="s">
        <v>72</v>
      </c>
      <c r="D3" s="74" t="s">
        <v>182</v>
      </c>
      <c r="E3" s="69" t="s">
        <v>146</v>
      </c>
    </row>
    <row r="4" spans="1:5" ht="28.5">
      <c r="A4" s="263"/>
      <c r="B4" s="265"/>
      <c r="C4" s="73" t="s">
        <v>71</v>
      </c>
      <c r="D4" s="74" t="s">
        <v>147</v>
      </c>
      <c r="E4" s="69" t="s">
        <v>155</v>
      </c>
    </row>
    <row r="5" spans="1:5" ht="28.5">
      <c r="A5" s="263"/>
      <c r="B5" s="265"/>
      <c r="C5" s="73" t="s">
        <v>138</v>
      </c>
      <c r="D5" s="74" t="s">
        <v>148</v>
      </c>
      <c r="E5" s="69" t="s">
        <v>155</v>
      </c>
    </row>
    <row r="6" spans="1:5" ht="14.25">
      <c r="A6" s="263"/>
      <c r="B6" s="265"/>
      <c r="C6" s="73" t="s">
        <v>136</v>
      </c>
      <c r="D6" s="74" t="s">
        <v>149</v>
      </c>
      <c r="E6" s="69" t="s">
        <v>155</v>
      </c>
    </row>
    <row r="7" spans="1:5" ht="14.25">
      <c r="A7" s="263"/>
      <c r="B7" s="265"/>
      <c r="C7" s="73" t="s">
        <v>46</v>
      </c>
      <c r="D7" s="74" t="s">
        <v>183</v>
      </c>
      <c r="E7" s="69" t="s">
        <v>146</v>
      </c>
    </row>
    <row r="8" spans="1:5" ht="14.25">
      <c r="A8" s="263"/>
      <c r="B8" s="265"/>
      <c r="C8" s="73" t="s">
        <v>150</v>
      </c>
      <c r="D8" s="74" t="s">
        <v>151</v>
      </c>
      <c r="E8" s="69" t="s">
        <v>184</v>
      </c>
    </row>
    <row r="9" spans="1:5" ht="28.5">
      <c r="A9" s="263"/>
      <c r="B9" s="265"/>
      <c r="C9" s="73" t="s">
        <v>135</v>
      </c>
      <c r="D9" s="74" t="s">
        <v>152</v>
      </c>
      <c r="E9" s="69" t="s">
        <v>155</v>
      </c>
    </row>
    <row r="10" spans="1:5" ht="14.25">
      <c r="A10" s="263"/>
      <c r="B10" s="265"/>
      <c r="C10" s="73" t="s">
        <v>185</v>
      </c>
      <c r="D10" s="74" t="s">
        <v>153</v>
      </c>
      <c r="E10" s="69" t="s">
        <v>186</v>
      </c>
    </row>
    <row r="11" spans="1:5" ht="14.25">
      <c r="A11" s="270"/>
      <c r="B11" s="266"/>
      <c r="C11" s="73" t="s">
        <v>187</v>
      </c>
      <c r="D11" s="74" t="s">
        <v>188</v>
      </c>
      <c r="E11" s="69" t="s">
        <v>146</v>
      </c>
    </row>
    <row r="12" ht="12.75">
      <c r="A12" s="68"/>
    </row>
    <row r="13" spans="1:5" ht="28.5">
      <c r="A13" s="123" t="s">
        <v>268</v>
      </c>
      <c r="B13" s="124" t="s">
        <v>269</v>
      </c>
      <c r="C13" s="73" t="s">
        <v>75</v>
      </c>
      <c r="D13" s="74" t="s">
        <v>270</v>
      </c>
      <c r="E13" s="69" t="s">
        <v>146</v>
      </c>
    </row>
    <row r="14" spans="1:4" ht="14.25">
      <c r="A14" s="79"/>
      <c r="C14" s="70"/>
      <c r="D14" s="71"/>
    </row>
    <row r="15" spans="1:5" ht="14.25">
      <c r="A15" s="78" t="s">
        <v>96</v>
      </c>
      <c r="B15" s="75" t="s">
        <v>197</v>
      </c>
      <c r="C15" s="73" t="s">
        <v>263</v>
      </c>
      <c r="D15" s="74" t="s">
        <v>264</v>
      </c>
      <c r="E15" s="69" t="s">
        <v>146</v>
      </c>
    </row>
    <row r="16" spans="1:4" ht="14.25">
      <c r="A16" s="79"/>
      <c r="C16" s="70"/>
      <c r="D16" s="71"/>
    </row>
    <row r="17" spans="1:5" ht="14.25">
      <c r="A17" s="78" t="s">
        <v>265</v>
      </c>
      <c r="B17" s="75" t="s">
        <v>266</v>
      </c>
      <c r="C17" s="73" t="s">
        <v>265</v>
      </c>
      <c r="D17" s="74" t="s">
        <v>267</v>
      </c>
      <c r="E17" s="69" t="s">
        <v>146</v>
      </c>
    </row>
    <row r="18" spans="1:4" ht="14.25">
      <c r="A18" s="79"/>
      <c r="C18" s="70"/>
      <c r="D18" s="71"/>
    </row>
    <row r="19" spans="1:5" ht="14.25">
      <c r="A19" s="262" t="s">
        <v>89</v>
      </c>
      <c r="B19" s="262" t="s">
        <v>154</v>
      </c>
      <c r="C19" s="73" t="s">
        <v>79</v>
      </c>
      <c r="D19" s="74" t="s">
        <v>216</v>
      </c>
      <c r="E19" s="69" t="s">
        <v>146</v>
      </c>
    </row>
    <row r="20" spans="1:5" ht="14.25">
      <c r="A20" s="263"/>
      <c r="B20" s="263"/>
      <c r="C20" s="73" t="s">
        <v>215</v>
      </c>
      <c r="D20" s="74" t="s">
        <v>218</v>
      </c>
      <c r="E20" s="69" t="s">
        <v>146</v>
      </c>
    </row>
    <row r="21" spans="1:5" ht="14.25">
      <c r="A21" s="263"/>
      <c r="B21" s="263"/>
      <c r="C21" s="73" t="s">
        <v>80</v>
      </c>
      <c r="D21" s="74" t="s">
        <v>217</v>
      </c>
      <c r="E21" s="69" t="s">
        <v>146</v>
      </c>
    </row>
    <row r="22" spans="1:4" ht="14.25">
      <c r="A22" s="68"/>
      <c r="C22" s="70"/>
      <c r="D22" s="71"/>
    </row>
    <row r="23" spans="1:5" ht="14.25">
      <c r="A23" s="262" t="s">
        <v>239</v>
      </c>
      <c r="B23" s="262" t="s">
        <v>240</v>
      </c>
      <c r="C23" s="73" t="s">
        <v>241</v>
      </c>
      <c r="D23" s="74" t="s">
        <v>243</v>
      </c>
      <c r="E23" s="69" t="s">
        <v>146</v>
      </c>
    </row>
    <row r="24" spans="1:5" ht="14.25">
      <c r="A24" s="263"/>
      <c r="B24" s="263"/>
      <c r="C24" s="73" t="s">
        <v>239</v>
      </c>
      <c r="D24" s="74" t="s">
        <v>242</v>
      </c>
      <c r="E24" s="69" t="s">
        <v>146</v>
      </c>
    </row>
    <row r="25" spans="1:4" ht="14.25">
      <c r="A25" s="79"/>
      <c r="C25" s="70"/>
      <c r="D25" s="71"/>
    </row>
    <row r="26" spans="1:5" ht="14.25">
      <c r="A26" s="262" t="s">
        <v>91</v>
      </c>
      <c r="B26" s="264" t="s">
        <v>156</v>
      </c>
      <c r="C26" s="73" t="s">
        <v>137</v>
      </c>
      <c r="D26" s="74" t="s">
        <v>219</v>
      </c>
      <c r="E26" s="69" t="s">
        <v>155</v>
      </c>
    </row>
    <row r="27" spans="1:5" ht="14.25">
      <c r="A27" s="263"/>
      <c r="B27" s="265"/>
      <c r="C27" s="76" t="s">
        <v>118</v>
      </c>
      <c r="D27" s="74" t="s">
        <v>189</v>
      </c>
      <c r="E27" s="69" t="s">
        <v>155</v>
      </c>
    </row>
    <row r="28" spans="1:5" ht="14.25">
      <c r="A28" s="263"/>
      <c r="B28" s="265"/>
      <c r="C28" s="76" t="s">
        <v>231</v>
      </c>
      <c r="D28" s="74" t="s">
        <v>232</v>
      </c>
      <c r="E28" s="69" t="s">
        <v>155</v>
      </c>
    </row>
    <row r="29" spans="1:5" ht="14.25">
      <c r="A29" s="263"/>
      <c r="B29" s="265"/>
      <c r="C29" s="76" t="s">
        <v>233</v>
      </c>
      <c r="D29" s="74" t="s">
        <v>234</v>
      </c>
      <c r="E29" s="69" t="s">
        <v>155</v>
      </c>
    </row>
    <row r="30" spans="1:5" ht="14.25">
      <c r="A30" s="263"/>
      <c r="B30" s="265"/>
      <c r="C30" s="76" t="s">
        <v>229</v>
      </c>
      <c r="D30" s="74" t="s">
        <v>230</v>
      </c>
      <c r="E30" s="69" t="s">
        <v>155</v>
      </c>
    </row>
    <row r="31" spans="1:4" ht="14.25">
      <c r="A31" s="68"/>
      <c r="C31" s="77"/>
      <c r="D31" s="71"/>
    </row>
    <row r="32" spans="1:5" ht="27.75" customHeight="1">
      <c r="A32" s="123" t="s">
        <v>90</v>
      </c>
      <c r="B32" s="124" t="s">
        <v>221</v>
      </c>
      <c r="C32" s="73" t="s">
        <v>75</v>
      </c>
      <c r="D32" s="74" t="s">
        <v>220</v>
      </c>
      <c r="E32" s="69" t="s">
        <v>146</v>
      </c>
    </row>
    <row r="33" spans="1:4" ht="14.25">
      <c r="A33" s="68"/>
      <c r="C33" s="70"/>
      <c r="D33" s="71"/>
    </row>
    <row r="34" spans="1:5" ht="14.25">
      <c r="A34" s="262" t="s">
        <v>92</v>
      </c>
      <c r="B34" s="262" t="s">
        <v>157</v>
      </c>
      <c r="C34" s="73" t="s">
        <v>190</v>
      </c>
      <c r="D34" s="74" t="s">
        <v>214</v>
      </c>
      <c r="E34" s="69" t="s">
        <v>146</v>
      </c>
    </row>
    <row r="35" spans="1:5" ht="14.25">
      <c r="A35" s="263"/>
      <c r="B35" s="263"/>
      <c r="C35" s="73" t="s">
        <v>227</v>
      </c>
      <c r="D35" s="74" t="s">
        <v>226</v>
      </c>
      <c r="E35" s="69" t="s">
        <v>146</v>
      </c>
    </row>
    <row r="36" spans="1:5" ht="14.25">
      <c r="A36" s="263"/>
      <c r="B36" s="263"/>
      <c r="C36" s="73" t="s">
        <v>247</v>
      </c>
      <c r="D36" s="74" t="s">
        <v>248</v>
      </c>
      <c r="E36" s="69" t="s">
        <v>146</v>
      </c>
    </row>
    <row r="37" spans="1:5" ht="14.25">
      <c r="A37" s="263"/>
      <c r="B37" s="263"/>
      <c r="C37" s="73" t="s">
        <v>73</v>
      </c>
      <c r="D37" s="74" t="s">
        <v>158</v>
      </c>
      <c r="E37" s="69" t="s">
        <v>146</v>
      </c>
    </row>
    <row r="38" spans="1:5" ht="14.25">
      <c r="A38" s="263"/>
      <c r="B38" s="263"/>
      <c r="C38" s="73" t="s">
        <v>191</v>
      </c>
      <c r="D38" s="74" t="s">
        <v>192</v>
      </c>
      <c r="E38" s="69" t="s">
        <v>146</v>
      </c>
    </row>
    <row r="39" spans="1:5" ht="14.25">
      <c r="A39" s="263"/>
      <c r="B39" s="263"/>
      <c r="C39" s="73" t="s">
        <v>222</v>
      </c>
      <c r="D39" s="74" t="s">
        <v>223</v>
      </c>
      <c r="E39" s="69" t="s">
        <v>146</v>
      </c>
    </row>
    <row r="40" spans="1:5" ht="14.25">
      <c r="A40" s="263"/>
      <c r="B40" s="263"/>
      <c r="C40" s="73" t="s">
        <v>224</v>
      </c>
      <c r="D40" s="74" t="s">
        <v>225</v>
      </c>
      <c r="E40" s="69" t="s">
        <v>146</v>
      </c>
    </row>
    <row r="41" spans="1:5" ht="14.25">
      <c r="A41" s="263"/>
      <c r="B41" s="263"/>
      <c r="C41" s="73" t="s">
        <v>74</v>
      </c>
      <c r="D41" s="74" t="s">
        <v>159</v>
      </c>
      <c r="E41" s="69" t="s">
        <v>146</v>
      </c>
    </row>
    <row r="42" spans="1:5" ht="14.25">
      <c r="A42" s="263"/>
      <c r="B42" s="263"/>
      <c r="C42" s="73" t="s">
        <v>245</v>
      </c>
      <c r="D42" s="74" t="s">
        <v>246</v>
      </c>
      <c r="E42" s="69" t="s">
        <v>146</v>
      </c>
    </row>
    <row r="43" spans="1:5" ht="14.25">
      <c r="A43" s="263"/>
      <c r="B43" s="263"/>
      <c r="C43" s="73" t="s">
        <v>257</v>
      </c>
      <c r="D43" s="74" t="s">
        <v>258</v>
      </c>
      <c r="E43" s="69" t="s">
        <v>146</v>
      </c>
    </row>
    <row r="44" spans="1:4" ht="14.25">
      <c r="A44" s="68"/>
      <c r="C44" s="70"/>
      <c r="D44" s="71"/>
    </row>
    <row r="45" spans="1:4" ht="14.25">
      <c r="A45" s="68"/>
      <c r="C45" s="70"/>
      <c r="D45" s="71"/>
    </row>
    <row r="46" spans="1:5" ht="14.25">
      <c r="A46" s="262" t="s">
        <v>77</v>
      </c>
      <c r="B46" s="267" t="s">
        <v>160</v>
      </c>
      <c r="C46" s="73" t="s">
        <v>77</v>
      </c>
      <c r="D46" s="74" t="s">
        <v>193</v>
      </c>
      <c r="E46" s="69" t="s">
        <v>146</v>
      </c>
    </row>
    <row r="47" spans="1:5" ht="14.25">
      <c r="A47" s="263"/>
      <c r="B47" s="268"/>
      <c r="C47" s="73" t="s">
        <v>235</v>
      </c>
      <c r="D47" s="74" t="s">
        <v>236</v>
      </c>
      <c r="E47" s="69" t="s">
        <v>146</v>
      </c>
    </row>
    <row r="48" spans="1:5" ht="14.25">
      <c r="A48" s="263"/>
      <c r="B48" s="269"/>
      <c r="C48" s="73" t="s">
        <v>76</v>
      </c>
      <c r="D48" s="74" t="s">
        <v>237</v>
      </c>
      <c r="E48" s="69" t="s">
        <v>146</v>
      </c>
    </row>
    <row r="49" spans="1:4" ht="14.25">
      <c r="A49" s="68"/>
      <c r="C49" s="70"/>
      <c r="D49" s="71"/>
    </row>
    <row r="50" spans="1:5" ht="14.25">
      <c r="A50" s="78" t="s">
        <v>93</v>
      </c>
      <c r="B50" s="75" t="s">
        <v>161</v>
      </c>
      <c r="C50" s="73" t="s">
        <v>93</v>
      </c>
      <c r="D50" s="74" t="s">
        <v>228</v>
      </c>
      <c r="E50" s="69" t="s">
        <v>146</v>
      </c>
    </row>
    <row r="51" spans="1:4" ht="14.25">
      <c r="A51" s="79"/>
      <c r="C51" s="70"/>
      <c r="D51" s="71"/>
    </row>
    <row r="52" spans="1:5" ht="14.25">
      <c r="A52" s="78" t="s">
        <v>78</v>
      </c>
      <c r="B52" s="75" t="s">
        <v>171</v>
      </c>
      <c r="C52" s="73" t="s">
        <v>78</v>
      </c>
      <c r="D52" s="74" t="s">
        <v>238</v>
      </c>
      <c r="E52" s="69" t="s">
        <v>146</v>
      </c>
    </row>
    <row r="53" spans="1:4" ht="14.25">
      <c r="A53" s="79"/>
      <c r="C53" s="70"/>
      <c r="D53" s="71"/>
    </row>
    <row r="54" spans="1:5" ht="14.25">
      <c r="A54" s="262" t="s">
        <v>251</v>
      </c>
      <c r="B54" s="264" t="s">
        <v>255</v>
      </c>
      <c r="C54" s="73" t="s">
        <v>244</v>
      </c>
      <c r="D54" s="74" t="s">
        <v>256</v>
      </c>
      <c r="E54" s="69" t="s">
        <v>146</v>
      </c>
    </row>
    <row r="55" spans="1:5" ht="14.25">
      <c r="A55" s="263"/>
      <c r="B55" s="265"/>
      <c r="C55" s="73" t="s">
        <v>253</v>
      </c>
      <c r="D55" s="74" t="s">
        <v>252</v>
      </c>
      <c r="E55" s="69" t="s">
        <v>146</v>
      </c>
    </row>
    <row r="56" spans="1:5" ht="14.25">
      <c r="A56" s="263"/>
      <c r="B56" s="266"/>
      <c r="C56" s="73" t="s">
        <v>112</v>
      </c>
      <c r="D56" s="74" t="s">
        <v>254</v>
      </c>
      <c r="E56" s="69" t="s">
        <v>146</v>
      </c>
    </row>
    <row r="57" spans="1:4" ht="14.25">
      <c r="A57" s="79"/>
      <c r="C57" s="70"/>
      <c r="D57" s="71"/>
    </row>
    <row r="58" spans="1:5" ht="14.25">
      <c r="A58" s="262" t="s">
        <v>103</v>
      </c>
      <c r="B58" s="262" t="s">
        <v>103</v>
      </c>
      <c r="C58" s="73" t="s">
        <v>101</v>
      </c>
      <c r="D58" s="74" t="s">
        <v>162</v>
      </c>
      <c r="E58" s="69" t="s">
        <v>194</v>
      </c>
    </row>
    <row r="59" spans="1:5" ht="14.25">
      <c r="A59" s="263"/>
      <c r="B59" s="263"/>
      <c r="C59" s="73" t="s">
        <v>100</v>
      </c>
      <c r="D59" s="74" t="s">
        <v>163</v>
      </c>
      <c r="E59" s="69" t="s">
        <v>194</v>
      </c>
    </row>
    <row r="60" spans="1:4" ht="14.25">
      <c r="A60" s="79"/>
      <c r="C60" s="70"/>
      <c r="D60" s="71"/>
    </row>
    <row r="61" spans="1:5" ht="14.25">
      <c r="A61" s="262" t="s">
        <v>88</v>
      </c>
      <c r="B61" s="262" t="s">
        <v>164</v>
      </c>
      <c r="C61" s="73" t="s">
        <v>249</v>
      </c>
      <c r="D61" s="74" t="s">
        <v>250</v>
      </c>
      <c r="E61" s="69" t="s">
        <v>146</v>
      </c>
    </row>
    <row r="62" spans="1:5" ht="14.25">
      <c r="A62" s="263"/>
      <c r="B62" s="263"/>
      <c r="C62" s="73" t="s">
        <v>111</v>
      </c>
      <c r="D62" s="74" t="s">
        <v>195</v>
      </c>
      <c r="E62" s="69" t="s">
        <v>146</v>
      </c>
    </row>
    <row r="63" spans="1:4" ht="14.25">
      <c r="A63" s="68"/>
      <c r="C63" s="70"/>
      <c r="D63" s="71"/>
    </row>
    <row r="64" spans="1:5" ht="14.25">
      <c r="A64" s="72" t="s">
        <v>98</v>
      </c>
      <c r="B64" s="75" t="s">
        <v>165</v>
      </c>
      <c r="C64" s="73" t="s">
        <v>76</v>
      </c>
      <c r="D64" s="74" t="s">
        <v>196</v>
      </c>
      <c r="E64" s="69" t="s">
        <v>146</v>
      </c>
    </row>
    <row r="66" spans="1:5" ht="14.25">
      <c r="A66" s="262" t="s">
        <v>94</v>
      </c>
      <c r="B66" s="262" t="s">
        <v>170</v>
      </c>
      <c r="C66" s="73" t="s">
        <v>259</v>
      </c>
      <c r="D66" s="74" t="s">
        <v>260</v>
      </c>
      <c r="E66" s="69" t="s">
        <v>146</v>
      </c>
    </row>
    <row r="67" spans="1:5" ht="14.25">
      <c r="A67" s="263"/>
      <c r="B67" s="263"/>
      <c r="C67" s="73" t="s">
        <v>261</v>
      </c>
      <c r="D67" s="74" t="s">
        <v>262</v>
      </c>
      <c r="E67" s="69" t="s">
        <v>146</v>
      </c>
    </row>
    <row r="68" spans="1:4" ht="14.25">
      <c r="A68" s="68"/>
      <c r="C68" s="70"/>
      <c r="D68" s="71"/>
    </row>
    <row r="69" spans="1:5" ht="14.25">
      <c r="A69" s="262" t="s">
        <v>95</v>
      </c>
      <c r="B69" s="262" t="s">
        <v>166</v>
      </c>
      <c r="C69" s="73" t="s">
        <v>102</v>
      </c>
      <c r="D69" s="74" t="s">
        <v>167</v>
      </c>
      <c r="E69" s="69" t="s">
        <v>155</v>
      </c>
    </row>
    <row r="70" spans="1:5" ht="14.25">
      <c r="A70" s="263"/>
      <c r="B70" s="263"/>
      <c r="C70" s="73" t="s">
        <v>99</v>
      </c>
      <c r="D70" s="74" t="s">
        <v>168</v>
      </c>
      <c r="E70" s="69" t="s">
        <v>194</v>
      </c>
    </row>
    <row r="72" spans="1:2" ht="12.75">
      <c r="A72" s="68" t="s">
        <v>271</v>
      </c>
      <c r="B72" s="69" t="s">
        <v>1</v>
      </c>
    </row>
    <row r="73" spans="1:2" ht="12.75">
      <c r="A73" s="68" t="s">
        <v>272</v>
      </c>
      <c r="B73" s="69" t="s">
        <v>273</v>
      </c>
    </row>
    <row r="74" spans="1:2" ht="12.75">
      <c r="A74" s="68" t="s">
        <v>87</v>
      </c>
      <c r="B74" s="69" t="s">
        <v>169</v>
      </c>
    </row>
    <row r="75" spans="1:2" ht="12.75">
      <c r="A75" s="68" t="s">
        <v>97</v>
      </c>
      <c r="B75" s="69" t="s">
        <v>172</v>
      </c>
    </row>
  </sheetData>
  <sheetProtection/>
  <mergeCells count="22">
    <mergeCell ref="A69:A70"/>
    <mergeCell ref="B69:B70"/>
    <mergeCell ref="A58:A59"/>
    <mergeCell ref="B58:B59"/>
    <mergeCell ref="A61:A62"/>
    <mergeCell ref="B61:B62"/>
    <mergeCell ref="A66:A67"/>
    <mergeCell ref="B66:B67"/>
    <mergeCell ref="A3:A11"/>
    <mergeCell ref="B3:B11"/>
    <mergeCell ref="A19:A21"/>
    <mergeCell ref="B19:B21"/>
    <mergeCell ref="A34:A43"/>
    <mergeCell ref="B34:B43"/>
    <mergeCell ref="A54:A56"/>
    <mergeCell ref="B54:B56"/>
    <mergeCell ref="A23:A24"/>
    <mergeCell ref="B23:B24"/>
    <mergeCell ref="A26:A30"/>
    <mergeCell ref="B26:B30"/>
    <mergeCell ref="A46:A48"/>
    <mergeCell ref="B46:B48"/>
  </mergeCells>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AF241"/>
  <sheetViews>
    <sheetView zoomScale="75" zoomScaleNormal="75" zoomScalePageLayoutView="0" workbookViewId="0" topLeftCell="A21">
      <selection activeCell="F31" sqref="F31"/>
    </sheetView>
  </sheetViews>
  <sheetFormatPr defaultColWidth="11.421875" defaultRowHeight="12.75"/>
  <cols>
    <col min="1" max="1" width="19.421875" style="35" customWidth="1"/>
    <col min="2" max="2" width="10.00390625" style="3" bestFit="1" customWidth="1"/>
    <col min="3" max="3" width="10.421875" style="3" bestFit="1" customWidth="1"/>
    <col min="4" max="4" width="14.28125" style="3" bestFit="1" customWidth="1"/>
    <col min="5" max="5" width="6.28125" style="3" customWidth="1"/>
    <col min="6" max="6" width="8.00390625" style="3" bestFit="1" customWidth="1"/>
    <col min="7" max="17" width="6.28125" style="3" customWidth="1"/>
    <col min="18" max="18" width="7.8515625" style="3" customWidth="1"/>
    <col min="19" max="30" width="6.28125" style="3" customWidth="1"/>
    <col min="31" max="31" width="17.8515625" style="3" bestFit="1" customWidth="1"/>
    <col min="32" max="34" width="6.28125" style="3" customWidth="1"/>
    <col min="35" max="16384" width="11.421875" style="3" customWidth="1"/>
  </cols>
  <sheetData>
    <row r="1" ht="12.75">
      <c r="A1" s="35" t="s">
        <v>119</v>
      </c>
    </row>
    <row r="3" spans="1:10" s="41" customFormat="1" ht="18.75" customHeight="1">
      <c r="A3" s="37"/>
      <c r="B3" s="38"/>
      <c r="C3" s="39"/>
      <c r="D3" s="39"/>
      <c r="E3" s="39"/>
      <c r="F3" s="39"/>
      <c r="G3" s="40"/>
      <c r="H3" s="40"/>
      <c r="I3" s="40"/>
      <c r="J3" s="40"/>
    </row>
    <row r="4" spans="2:8" s="41" customFormat="1" ht="45.75" customHeight="1">
      <c r="B4" s="40"/>
      <c r="C4" s="40"/>
      <c r="D4" s="40"/>
      <c r="F4" s="40"/>
      <c r="G4" s="40"/>
      <c r="H4" s="39"/>
    </row>
    <row r="5" spans="1:21" s="41" customFormat="1" ht="34.5" customHeight="1">
      <c r="A5" s="37"/>
      <c r="B5" s="42"/>
      <c r="C5" s="42"/>
      <c r="D5" s="42"/>
      <c r="E5" s="42"/>
      <c r="F5" s="42"/>
      <c r="G5" s="42"/>
      <c r="H5" s="42"/>
      <c r="I5" s="42"/>
      <c r="J5" s="42"/>
      <c r="K5" s="42"/>
      <c r="L5" s="42"/>
      <c r="M5" s="42"/>
      <c r="N5" s="39"/>
      <c r="O5" s="39"/>
      <c r="P5" s="39"/>
      <c r="Q5" s="42"/>
      <c r="R5" s="42"/>
      <c r="S5" s="39"/>
      <c r="T5" s="39"/>
      <c r="U5" s="39"/>
    </row>
    <row r="6" spans="1:8" s="41" customFormat="1" ht="17.25" customHeight="1">
      <c r="A6" s="37"/>
      <c r="B6" s="42"/>
      <c r="E6" s="43"/>
      <c r="F6" s="43"/>
      <c r="G6" s="43"/>
      <c r="H6" s="43"/>
    </row>
    <row r="7" spans="1:32" s="41" customFormat="1" ht="29.25" customHeight="1">
      <c r="A7" s="37"/>
      <c r="B7" s="40"/>
      <c r="C7" s="40"/>
      <c r="D7" s="40"/>
      <c r="E7" s="40"/>
      <c r="F7" s="40"/>
      <c r="G7" s="40"/>
      <c r="H7" s="40"/>
      <c r="I7" s="40"/>
      <c r="J7" s="42"/>
      <c r="K7" s="40"/>
      <c r="L7" s="39"/>
      <c r="M7" s="40"/>
      <c r="N7" s="40"/>
      <c r="O7" s="40"/>
      <c r="P7" s="40"/>
      <c r="R7" s="40"/>
      <c r="S7" s="40"/>
      <c r="T7" s="40"/>
      <c r="U7" s="40"/>
      <c r="V7" s="40"/>
      <c r="W7" s="40"/>
      <c r="X7" s="40"/>
      <c r="Y7" s="40"/>
      <c r="Z7" s="40"/>
      <c r="AA7" s="40"/>
      <c r="AB7" s="40"/>
      <c r="AC7" s="40"/>
      <c r="AD7" s="40"/>
      <c r="AE7" s="40"/>
      <c r="AF7" s="40"/>
    </row>
    <row r="8" spans="1:14" s="41" customFormat="1" ht="34.5" customHeight="1">
      <c r="A8" s="37"/>
      <c r="B8" s="42"/>
      <c r="C8" s="42"/>
      <c r="D8" s="42"/>
      <c r="E8" s="42"/>
      <c r="F8" s="42"/>
      <c r="G8" s="42"/>
      <c r="H8" s="42"/>
      <c r="I8" s="39"/>
      <c r="J8" s="39"/>
      <c r="K8" s="42"/>
      <c r="L8" s="42"/>
      <c r="M8" s="39"/>
      <c r="N8" s="39"/>
    </row>
    <row r="9" spans="1:4" ht="12.75">
      <c r="A9" s="45"/>
      <c r="B9" s="42" t="s">
        <v>85</v>
      </c>
      <c r="C9" s="42" t="s">
        <v>126</v>
      </c>
      <c r="D9" s="42"/>
    </row>
    <row r="10" ht="50.25" customHeight="1">
      <c r="A10" s="37" t="s">
        <v>11</v>
      </c>
    </row>
    <row r="11" ht="12.75">
      <c r="A11" s="37" t="s">
        <v>12</v>
      </c>
    </row>
    <row r="12" ht="12.75">
      <c r="A12" s="37" t="s">
        <v>17</v>
      </c>
    </row>
    <row r="13" spans="1:10" ht="15" customHeight="1">
      <c r="A13" s="37"/>
      <c r="I13" s="5"/>
      <c r="J13" s="5"/>
    </row>
    <row r="14" s="5" customFormat="1" ht="12.75"/>
    <row r="15" spans="1:10" s="5" customFormat="1" ht="12.75">
      <c r="A15" s="36"/>
      <c r="I15" s="34"/>
      <c r="J15" s="34"/>
    </row>
    <row r="16" spans="1:10" s="34" customFormat="1" ht="12.75">
      <c r="A16" s="35"/>
      <c r="B16" s="5"/>
      <c r="I16" s="5"/>
      <c r="J16" s="5"/>
    </row>
    <row r="17" spans="1:2" s="5" customFormat="1" ht="12.75">
      <c r="A17" s="101" t="s">
        <v>15</v>
      </c>
      <c r="B17" s="5" t="s">
        <v>18</v>
      </c>
    </row>
    <row r="18" spans="1:2" s="5" customFormat="1" ht="12.75">
      <c r="A18" s="36"/>
      <c r="B18" s="8"/>
    </row>
    <row r="19" spans="1:2" s="5" customFormat="1" ht="12.75">
      <c r="A19" s="39"/>
      <c r="B19" s="8"/>
    </row>
    <row r="20" spans="1:11" s="5" customFormat="1" ht="76.5">
      <c r="A20" s="39" t="s">
        <v>27</v>
      </c>
      <c r="B20" s="40" t="s">
        <v>28</v>
      </c>
      <c r="C20" s="40" t="s">
        <v>29</v>
      </c>
      <c r="D20" s="40" t="s">
        <v>30</v>
      </c>
      <c r="E20" s="40" t="s">
        <v>31</v>
      </c>
      <c r="F20" s="40" t="s">
        <v>32</v>
      </c>
      <c r="G20" s="40" t="s">
        <v>3</v>
      </c>
      <c r="H20" s="40" t="s">
        <v>4</v>
      </c>
      <c r="I20" s="42" t="s">
        <v>200</v>
      </c>
      <c r="J20" s="40" t="s">
        <v>33</v>
      </c>
      <c r="K20" s="39" t="s">
        <v>2</v>
      </c>
    </row>
    <row r="21" s="5" customFormat="1" ht="12.75">
      <c r="B21" s="8"/>
    </row>
    <row r="22" spans="1:2" s="5" customFormat="1" ht="12.75">
      <c r="A22" s="41" t="s">
        <v>40</v>
      </c>
      <c r="B22" s="8"/>
    </row>
    <row r="23" spans="1:2" s="5" customFormat="1" ht="12.75">
      <c r="A23" s="118" t="s">
        <v>41</v>
      </c>
      <c r="B23" s="12"/>
    </row>
    <row r="24" spans="1:2" s="5" customFormat="1" ht="12.75">
      <c r="A24" s="118" t="s">
        <v>42</v>
      </c>
      <c r="B24" s="12"/>
    </row>
    <row r="25" spans="1:2" s="5" customFormat="1" ht="12.75">
      <c r="A25" s="118" t="s">
        <v>44</v>
      </c>
      <c r="B25" s="12"/>
    </row>
    <row r="26" spans="1:2" s="5" customFormat="1" ht="12.75">
      <c r="A26" s="118" t="s">
        <v>45</v>
      </c>
      <c r="B26" s="12"/>
    </row>
    <row r="27" spans="1:2" s="5" customFormat="1" ht="12.75">
      <c r="A27" s="118" t="s">
        <v>46</v>
      </c>
      <c r="B27" s="12"/>
    </row>
    <row r="28" spans="1:2" s="5" customFormat="1" ht="12.75">
      <c r="A28" s="118" t="s">
        <v>47</v>
      </c>
      <c r="B28" s="12"/>
    </row>
    <row r="29" spans="1:2" s="5" customFormat="1" ht="12.75">
      <c r="A29" s="118" t="s">
        <v>48</v>
      </c>
      <c r="B29" s="12"/>
    </row>
    <row r="30" spans="1:2" s="5" customFormat="1" ht="12.75">
      <c r="A30" s="118" t="s">
        <v>49</v>
      </c>
      <c r="B30" s="12"/>
    </row>
    <row r="31" spans="2:6" s="5" customFormat="1" ht="409.5">
      <c r="B31" s="12"/>
      <c r="F31" s="5" t="s">
        <v>275</v>
      </c>
    </row>
    <row r="32" spans="1:2" s="5" customFormat="1" ht="12.75">
      <c r="A32" s="118"/>
      <c r="B32" s="8"/>
    </row>
    <row r="33" s="5" customFormat="1" ht="12.75">
      <c r="A33" s="118"/>
    </row>
    <row r="34" s="5" customFormat="1" ht="12.75">
      <c r="A34" s="119"/>
    </row>
    <row r="35" s="5" customFormat="1" ht="12.75">
      <c r="A35" s="119"/>
    </row>
    <row r="36" s="5" customFormat="1" ht="12.75">
      <c r="A36" s="119"/>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row r="239" s="5" customFormat="1" ht="12.75">
      <c r="A239" s="36"/>
    </row>
    <row r="240" s="5" customFormat="1" ht="12.75">
      <c r="A240" s="36"/>
    </row>
    <row r="241" spans="1:10" s="5" customFormat="1" ht="12.75">
      <c r="A241" s="36"/>
      <c r="I241" s="3"/>
      <c r="J241" s="3"/>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Beebe, Calvin E.</dc:creator>
  <cp:keywords/>
  <dc:description/>
  <cp:lastModifiedBy>Calvin E Beebe</cp:lastModifiedBy>
  <cp:lastPrinted>2003-11-20T14:25:22Z</cp:lastPrinted>
  <dcterms:created xsi:type="dcterms:W3CDTF">1996-10-14T23:33:28Z</dcterms:created>
  <dcterms:modified xsi:type="dcterms:W3CDTF">2014-05-22T16:10:40Z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